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BC104A62-08C6-41C1-B8C5-3CC5EB83DB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E268" i="9"/>
  <c r="B268" i="9" s="1"/>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E260" i="9"/>
  <c r="B260" i="9" s="1"/>
  <c r="M259" i="9"/>
  <c r="L259" i="9"/>
  <c r="F259" i="9"/>
  <c r="E259" i="9"/>
  <c r="B259" i="9" s="1"/>
  <c r="M258" i="9"/>
  <c r="L258" i="9"/>
  <c r="F258" i="9" s="1"/>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E252" i="9"/>
  <c r="B252" i="9" s="1"/>
  <c r="M251" i="9"/>
  <c r="L251" i="9"/>
  <c r="F251" i="9"/>
  <c r="E251" i="9"/>
  <c r="B251" i="9" s="1"/>
  <c r="M250" i="9"/>
  <c r="L250" i="9"/>
  <c r="F250" i="9" s="1"/>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E236" i="9"/>
  <c r="M235" i="9"/>
  <c r="L235" i="9"/>
  <c r="F235" i="9"/>
  <c r="E235" i="9"/>
  <c r="B235" i="9" s="1"/>
  <c r="M234" i="9"/>
  <c r="L234" i="9"/>
  <c r="F234" i="9" s="1"/>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E228" i="9"/>
  <c r="B228" i="9" s="1"/>
  <c r="M227" i="9"/>
  <c r="L227" i="9"/>
  <c r="F227" i="9"/>
  <c r="E227" i="9"/>
  <c r="B227" i="9" s="1"/>
  <c r="M226" i="9"/>
  <c r="L226" i="9"/>
  <c r="F226" i="9" s="1"/>
  <c r="E226" i="9"/>
  <c r="B226" i="9" s="1"/>
  <c r="M225" i="9"/>
  <c r="L225" i="9"/>
  <c r="F225" i="9" s="1"/>
  <c r="B225" i="9" s="1"/>
  <c r="E225" i="9"/>
  <c r="M224" i="9"/>
  <c r="L224" i="9"/>
  <c r="F224" i="9" s="1"/>
  <c r="B224" i="9" s="1"/>
  <c r="E224" i="9"/>
  <c r="M223" i="9"/>
  <c r="L223" i="9"/>
  <c r="F223" i="9"/>
  <c r="E223" i="9"/>
  <c r="B223" i="9" s="1"/>
  <c r="M222" i="9"/>
  <c r="L222" i="9"/>
  <c r="F222" i="9"/>
  <c r="E222" i="9"/>
  <c r="B222" i="9" s="1"/>
  <c r="M221" i="9"/>
  <c r="L221" i="9"/>
  <c r="E221" i="9"/>
  <c r="M220" i="9"/>
  <c r="L220" i="9"/>
  <c r="F220" i="9" s="1"/>
  <c r="E220" i="9"/>
  <c r="M219" i="9"/>
  <c r="L219" i="9"/>
  <c r="F219" i="9"/>
  <c r="E219" i="9"/>
  <c r="B219" i="9" s="1"/>
  <c r="M218" i="9"/>
  <c r="L218" i="9"/>
  <c r="F218" i="9" s="1"/>
  <c r="E218" i="9"/>
  <c r="M217" i="9"/>
  <c r="L217" i="9"/>
  <c r="F217" i="9" s="1"/>
  <c r="B217" i="9" s="1"/>
  <c r="E217" i="9"/>
  <c r="M216" i="9"/>
  <c r="L216" i="9"/>
  <c r="F216" i="9" s="1"/>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F149" i="9"/>
  <c r="E149" i="9"/>
  <c r="B149" i="9" s="1"/>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E97" i="9" s="1"/>
  <c r="B97" i="9" s="1"/>
  <c r="G97" i="9"/>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G43" i="9"/>
  <c r="E43" i="9" s="1"/>
  <c r="B43" i="9" s="1"/>
  <c r="F43" i="9"/>
  <c r="H42" i="9"/>
  <c r="G42" i="9"/>
  <c r="F42" i="9"/>
  <c r="E42" i="9"/>
  <c r="B42" i="9" s="1"/>
  <c r="H41" i="9"/>
  <c r="G41" i="9"/>
  <c r="F41" i="9"/>
  <c r="E41" i="9"/>
  <c r="B41" i="9" s="1"/>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F34" i="9"/>
  <c r="E34" i="9"/>
  <c r="B34" i="9" s="1"/>
  <c r="H33" i="9"/>
  <c r="E33" i="9" s="1"/>
  <c r="B33" i="9" s="1"/>
  <c r="G33" i="9"/>
  <c r="F33" i="9"/>
  <c r="H32" i="9"/>
  <c r="G32" i="9"/>
  <c r="F32" i="9"/>
  <c r="H31" i="9"/>
  <c r="E31" i="9" s="1"/>
  <c r="B31" i="9" s="1"/>
  <c r="G31" i="9"/>
  <c r="F31" i="9"/>
  <c r="H30" i="9"/>
  <c r="G30" i="9"/>
  <c r="F30" i="9"/>
  <c r="H29" i="9"/>
  <c r="G29" i="9"/>
  <c r="E29" i="9" s="1"/>
  <c r="B29" i="9" s="1"/>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C1545" i="1" s="1"/>
  <c r="H1545" i="1" s="1"/>
  <c r="D65" i="8"/>
  <c r="C1540" i="1" s="1"/>
  <c r="H1540" i="1" s="1"/>
  <c r="D60" i="8"/>
  <c r="D49" i="8" s="1"/>
  <c r="D55" i="8"/>
  <c r="D50" i="8"/>
  <c r="D44" i="8"/>
  <c r="D36" i="8"/>
  <c r="D26" i="8"/>
  <c r="D18" i="8"/>
  <c r="D8" i="8"/>
  <c r="D6" i="8" s="1"/>
  <c r="C1481" i="1" s="1"/>
  <c r="H1481" i="1" s="1"/>
  <c r="E44" i="7"/>
  <c r="D44" i="7"/>
  <c r="H32" i="3" s="1"/>
  <c r="E39" i="7"/>
  <c r="E38" i="7" s="1"/>
  <c r="D39" i="7"/>
  <c r="D38" i="7" s="1"/>
  <c r="C1469" i="1" s="1"/>
  <c r="E30" i="7"/>
  <c r="D30" i="7"/>
  <c r="E23" i="7"/>
  <c r="D23" i="7"/>
  <c r="E22" i="7"/>
  <c r="D1453" i="1" s="1"/>
  <c r="E14" i="7"/>
  <c r="E6" i="7" s="1"/>
  <c r="D1437" i="1" s="1"/>
  <c r="D14" i="7"/>
  <c r="E7" i="7"/>
  <c r="D7" i="7"/>
  <c r="D6" i="7"/>
  <c r="E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E89" i="6" s="1"/>
  <c r="D1383"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6" i="5" s="1"/>
  <c r="E245" i="5"/>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E180" i="5"/>
  <c r="E177" i="5" s="1"/>
  <c r="H307" i="9" s="1"/>
  <c r="D180" i="5"/>
  <c r="F180" i="5" s="1"/>
  <c r="F179" i="5"/>
  <c r="F178" i="5"/>
  <c r="D177" i="5"/>
  <c r="G307" i="9" s="1"/>
  <c r="E307" i="9" s="1"/>
  <c r="B307"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E79" i="5"/>
  <c r="D79"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E529" i="4" s="1"/>
  <c r="E528" i="4" s="1"/>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F471" i="4"/>
  <c r="F470" i="4"/>
  <c r="E469" i="4"/>
  <c r="D469" i="4"/>
  <c r="F468" i="4"/>
  <c r="F467" i="4"/>
  <c r="E466" i="4"/>
  <c r="D466" i="4"/>
  <c r="F466" i="4" s="1"/>
  <c r="F465" i="4"/>
  <c r="F464" i="4"/>
  <c r="E463" i="4"/>
  <c r="E459" i="4"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D644"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E363" i="4"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E311" i="4" s="1"/>
  <c r="E298"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D164" i="4"/>
  <c r="F164" i="4" s="1"/>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8" i="1"/>
  <c r="C1468" i="1"/>
  <c r="J1468" i="1" s="1"/>
  <c r="D1467" i="1"/>
  <c r="C1467" i="1"/>
  <c r="D1466" i="1"/>
  <c r="C1466" i="1"/>
  <c r="J1466" i="1" s="1"/>
  <c r="D1465" i="1"/>
  <c r="C1465" i="1"/>
  <c r="J1465" i="1" s="1"/>
  <c r="D1464" i="1"/>
  <c r="C1464" i="1"/>
  <c r="J1464" i="1" s="1"/>
  <c r="D1463" i="1"/>
  <c r="C1463" i="1"/>
  <c r="D1462" i="1"/>
  <c r="C1462" i="1"/>
  <c r="J1462" i="1" s="1"/>
  <c r="D1461" i="1"/>
  <c r="C1461" i="1"/>
  <c r="H1461" i="1" s="1"/>
  <c r="D1460" i="1"/>
  <c r="C1460" i="1"/>
  <c r="J1460" i="1" s="1"/>
  <c r="D1459" i="1"/>
  <c r="C1459" i="1"/>
  <c r="D1458" i="1"/>
  <c r="C1458" i="1"/>
  <c r="J1458" i="1" s="1"/>
  <c r="D1457" i="1"/>
  <c r="C1457" i="1"/>
  <c r="J1457" i="1" s="1"/>
  <c r="D1456" i="1"/>
  <c r="C1456" i="1"/>
  <c r="J1456" i="1" s="1"/>
  <c r="D1455" i="1"/>
  <c r="C1455" i="1"/>
  <c r="D1454"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4" i="1"/>
  <c r="C1434" i="1"/>
  <c r="H1434" i="1" s="1"/>
  <c r="D1433" i="1"/>
  <c r="C1433" i="1"/>
  <c r="D1432" i="1"/>
  <c r="C1432" i="1"/>
  <c r="H1432" i="1" s="1"/>
  <c r="D1431" i="1"/>
  <c r="C1431" i="1"/>
  <c r="H1431" i="1" s="1"/>
  <c r="D1430" i="1"/>
  <c r="C1430" i="1"/>
  <c r="H1430" i="1" s="1"/>
  <c r="D1429" i="1"/>
  <c r="C1429" i="1"/>
  <c r="D1428" i="1"/>
  <c r="C1428" i="1"/>
  <c r="H1428" i="1" s="1"/>
  <c r="D1427" i="1"/>
  <c r="C1427" i="1"/>
  <c r="H1427" i="1" s="1"/>
  <c r="D1426" i="1"/>
  <c r="C1426" i="1"/>
  <c r="H1426" i="1" s="1"/>
  <c r="D1425" i="1"/>
  <c r="C1425" i="1"/>
  <c r="D1424" i="1"/>
  <c r="C1424" i="1"/>
  <c r="H1424" i="1" s="1"/>
  <c r="D1423" i="1"/>
  <c r="C1423" i="1"/>
  <c r="H1423" i="1" s="1"/>
  <c r="D1422" i="1"/>
  <c r="C1422" i="1"/>
  <c r="H1422" i="1" s="1"/>
  <c r="D1421" i="1"/>
  <c r="C1421" i="1"/>
  <c r="D1420" i="1"/>
  <c r="C1420" i="1"/>
  <c r="H1420" i="1" s="1"/>
  <c r="D1419" i="1"/>
  <c r="C1419" i="1"/>
  <c r="H1419" i="1" s="1"/>
  <c r="D1418" i="1"/>
  <c r="C1418" i="1"/>
  <c r="H1418" i="1" s="1"/>
  <c r="D1417" i="1"/>
  <c r="C1417" i="1"/>
  <c r="D1416" i="1"/>
  <c r="C1416" i="1"/>
  <c r="H1416" i="1" s="1"/>
  <c r="D1415" i="1"/>
  <c r="C1415" i="1"/>
  <c r="H1415" i="1" s="1"/>
  <c r="D1414" i="1"/>
  <c r="C1414" i="1"/>
  <c r="H1414" i="1" s="1"/>
  <c r="D1413" i="1"/>
  <c r="C1413" i="1"/>
  <c r="D1412" i="1"/>
  <c r="C1412" i="1"/>
  <c r="H1412" i="1" s="1"/>
  <c r="D1411" i="1"/>
  <c r="C1411" i="1"/>
  <c r="H1411" i="1" s="1"/>
  <c r="D1410" i="1"/>
  <c r="C1410" i="1"/>
  <c r="H1410" i="1" s="1"/>
  <c r="D1409" i="1"/>
  <c r="D1407" i="1"/>
  <c r="C1407" i="1"/>
  <c r="H1407" i="1" s="1"/>
  <c r="D1406" i="1"/>
  <c r="C1406" i="1"/>
  <c r="H1406" i="1" s="1"/>
  <c r="D1405" i="1"/>
  <c r="C1405" i="1"/>
  <c r="D1404" i="1"/>
  <c r="C1404" i="1"/>
  <c r="H1404" i="1" s="1"/>
  <c r="D1403" i="1"/>
  <c r="C1403" i="1"/>
  <c r="H1403" i="1" s="1"/>
  <c r="D1402" i="1"/>
  <c r="C1402" i="1"/>
  <c r="H1402" i="1" s="1"/>
  <c r="C1401" i="1"/>
  <c r="D1400" i="1"/>
  <c r="C1400" i="1"/>
  <c r="H1400" i="1" s="1"/>
  <c r="D1399" i="1"/>
  <c r="C1399" i="1"/>
  <c r="H1399" i="1" s="1"/>
  <c r="D1398" i="1"/>
  <c r="C1398" i="1"/>
  <c r="H1398" i="1" s="1"/>
  <c r="D1397" i="1"/>
  <c r="C1397" i="1"/>
  <c r="D1396" i="1"/>
  <c r="C1396" i="1"/>
  <c r="H1396" i="1" s="1"/>
  <c r="D1395" i="1"/>
  <c r="C1395" i="1"/>
  <c r="H1395" i="1" s="1"/>
  <c r="D1394" i="1"/>
  <c r="C1394" i="1"/>
  <c r="H1394" i="1" s="1"/>
  <c r="D1393" i="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H1369" i="1" s="1"/>
  <c r="D1368" i="1"/>
  <c r="C1368" i="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D1359" i="1"/>
  <c r="C1359" i="1"/>
  <c r="H1359" i="1" s="1"/>
  <c r="D1358" i="1"/>
  <c r="C1358" i="1"/>
  <c r="H1358" i="1" s="1"/>
  <c r="D1357" i="1"/>
  <c r="C1357" i="1"/>
  <c r="H1357" i="1" s="1"/>
  <c r="D1356" i="1"/>
  <c r="C1356" i="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C1333" i="1"/>
  <c r="D1332" i="1"/>
  <c r="C1332" i="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D1306" i="1"/>
  <c r="C1306" i="1"/>
  <c r="H1306" i="1" s="1"/>
  <c r="D1305" i="1"/>
  <c r="C1305" i="1"/>
  <c r="H1305" i="1" s="1"/>
  <c r="D1304" i="1"/>
  <c r="C1304" i="1"/>
  <c r="D1303" i="1"/>
  <c r="C1303" i="1"/>
  <c r="H1303" i="1" s="1"/>
  <c r="D1302" i="1"/>
  <c r="C1302" i="1"/>
  <c r="H1302" i="1" s="1"/>
  <c r="D1301" i="1"/>
  <c r="C1301" i="1"/>
  <c r="H1301" i="1" s="1"/>
  <c r="D1300" i="1"/>
  <c r="C1300" i="1"/>
  <c r="D1298" i="1"/>
  <c r="C1298" i="1"/>
  <c r="H1298" i="1" s="1"/>
  <c r="D1297" i="1"/>
  <c r="C1297" i="1"/>
  <c r="H1297" i="1" s="1"/>
  <c r="D1296" i="1"/>
  <c r="C1296" i="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D1271" i="1"/>
  <c r="C1271" i="1"/>
  <c r="H1271" i="1" s="1"/>
  <c r="D1270" i="1"/>
  <c r="C1270" i="1"/>
  <c r="H1270" i="1" s="1"/>
  <c r="D1269" i="1"/>
  <c r="C1269" i="1"/>
  <c r="H1269" i="1" s="1"/>
  <c r="D1268" i="1"/>
  <c r="C1268" i="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D1259" i="1"/>
  <c r="C1259" i="1"/>
  <c r="H1259" i="1" s="1"/>
  <c r="D1258" i="1"/>
  <c r="C1258" i="1"/>
  <c r="H1258" i="1" s="1"/>
  <c r="D1257" i="1"/>
  <c r="C1257" i="1"/>
  <c r="H1257" i="1" s="1"/>
  <c r="D1256" i="1"/>
  <c r="C1256" i="1"/>
  <c r="D1255" i="1"/>
  <c r="C1255" i="1"/>
  <c r="H1255" i="1" s="1"/>
  <c r="D1254" i="1"/>
  <c r="C1254" i="1"/>
  <c r="H1254" i="1" s="1"/>
  <c r="D1253" i="1"/>
  <c r="C1253" i="1"/>
  <c r="H1253" i="1" s="1"/>
  <c r="D1252" i="1"/>
  <c r="C1252" i="1"/>
  <c r="D1251" i="1"/>
  <c r="C1251" i="1"/>
  <c r="H1251" i="1" s="1"/>
  <c r="D1250" i="1"/>
  <c r="C1250" i="1"/>
  <c r="H1250" i="1" s="1"/>
  <c r="D1249" i="1"/>
  <c r="C1249" i="1"/>
  <c r="H1249" i="1" s="1"/>
  <c r="D1248" i="1"/>
  <c r="C1248" i="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D1235" i="1"/>
  <c r="C1235" i="1"/>
  <c r="H1235" i="1" s="1"/>
  <c r="D1234" i="1"/>
  <c r="C1234" i="1"/>
  <c r="H1234" i="1" s="1"/>
  <c r="D1233" i="1"/>
  <c r="C1233" i="1"/>
  <c r="H1233" i="1" s="1"/>
  <c r="D1232" i="1"/>
  <c r="C1232" i="1"/>
  <c r="D1231" i="1"/>
  <c r="C1231" i="1"/>
  <c r="H1231" i="1" s="1"/>
  <c r="D1230" i="1"/>
  <c r="C1230" i="1"/>
  <c r="H1230" i="1" s="1"/>
  <c r="D1229" i="1"/>
  <c r="C1229" i="1"/>
  <c r="H1229" i="1" s="1"/>
  <c r="D1228" i="1"/>
  <c r="C1228" i="1"/>
  <c r="D1227" i="1"/>
  <c r="C1227" i="1"/>
  <c r="H1227" i="1" s="1"/>
  <c r="D1226" i="1"/>
  <c r="C1226" i="1"/>
  <c r="H1226" i="1" s="1"/>
  <c r="D1225" i="1"/>
  <c r="C1225" i="1"/>
  <c r="H1225" i="1" s="1"/>
  <c r="D1224" i="1"/>
  <c r="C1224" i="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C1215" i="1"/>
  <c r="D1213" i="1"/>
  <c r="C1213" i="1"/>
  <c r="H1213" i="1" s="1"/>
  <c r="D1212" i="1"/>
  <c r="C1212" i="1"/>
  <c r="D1211" i="1"/>
  <c r="C1211" i="1"/>
  <c r="H1211" i="1" s="1"/>
  <c r="D1210" i="1"/>
  <c r="C1210" i="1"/>
  <c r="H1210" i="1" s="1"/>
  <c r="D1209" i="1"/>
  <c r="C1209" i="1"/>
  <c r="H1209" i="1" s="1"/>
  <c r="D1208" i="1"/>
  <c r="C1208" i="1"/>
  <c r="D1207" i="1"/>
  <c r="C1207" i="1"/>
  <c r="H1207" i="1" s="1"/>
  <c r="D1206" i="1"/>
  <c r="C1206" i="1"/>
  <c r="H1206" i="1" s="1"/>
  <c r="D1205" i="1"/>
  <c r="C1205" i="1"/>
  <c r="H1205" i="1" s="1"/>
  <c r="D1204" i="1"/>
  <c r="C1204" i="1"/>
  <c r="D1203" i="1"/>
  <c r="C1203" i="1"/>
  <c r="H1203" i="1" s="1"/>
  <c r="D1202" i="1"/>
  <c r="C1202" i="1"/>
  <c r="H1202" i="1" s="1"/>
  <c r="D1201" i="1"/>
  <c r="C1201" i="1"/>
  <c r="H1201" i="1" s="1"/>
  <c r="D1200" i="1"/>
  <c r="C1200" i="1"/>
  <c r="D1199" i="1"/>
  <c r="C1199" i="1"/>
  <c r="H1199" i="1" s="1"/>
  <c r="D1198" i="1"/>
  <c r="C1198" i="1"/>
  <c r="H1198" i="1" s="1"/>
  <c r="D1197" i="1"/>
  <c r="C1197" i="1"/>
  <c r="H1197" i="1" s="1"/>
  <c r="D1196" i="1"/>
  <c r="C1196" i="1"/>
  <c r="D1195" i="1"/>
  <c r="C1195" i="1"/>
  <c r="H1195" i="1" s="1"/>
  <c r="D1194" i="1"/>
  <c r="C1194" i="1"/>
  <c r="H1194" i="1" s="1"/>
  <c r="D1193" i="1"/>
  <c r="C1193" i="1"/>
  <c r="H1193" i="1" s="1"/>
  <c r="D1192" i="1"/>
  <c r="C1192" i="1"/>
  <c r="D1191" i="1"/>
  <c r="C1191" i="1"/>
  <c r="H1191" i="1" s="1"/>
  <c r="D1190" i="1"/>
  <c r="C1190" i="1"/>
  <c r="H1190" i="1" s="1"/>
  <c r="D1189" i="1"/>
  <c r="C1189" i="1"/>
  <c r="H1189" i="1" s="1"/>
  <c r="D1188" i="1"/>
  <c r="C1188" i="1"/>
  <c r="D1187" i="1"/>
  <c r="C1187" i="1"/>
  <c r="H1187" i="1" s="1"/>
  <c r="D1186" i="1"/>
  <c r="C1186" i="1"/>
  <c r="H1186" i="1" s="1"/>
  <c r="D1185" i="1"/>
  <c r="C1185" i="1"/>
  <c r="H1185" i="1" s="1"/>
  <c r="D1184" i="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6" i="1"/>
  <c r="C1166" i="1"/>
  <c r="H1166" i="1" s="1"/>
  <c r="D1165" i="1"/>
  <c r="C1165" i="1"/>
  <c r="H1165" i="1" s="1"/>
  <c r="D1164" i="1"/>
  <c r="C1164" i="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D1155" i="1"/>
  <c r="C1155" i="1"/>
  <c r="H1155" i="1" s="1"/>
  <c r="D1154" i="1"/>
  <c r="C1154" i="1"/>
  <c r="H1154" i="1" s="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D1143" i="1"/>
  <c r="C1143" i="1"/>
  <c r="H1143" i="1" s="1"/>
  <c r="D1142" i="1"/>
  <c r="C1142" i="1"/>
  <c r="H1142" i="1" s="1"/>
  <c r="D1141" i="1"/>
  <c r="C1141" i="1"/>
  <c r="H1141" i="1" s="1"/>
  <c r="D1140" i="1"/>
  <c r="C1140" i="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D1127" i="1"/>
  <c r="C1127" i="1"/>
  <c r="H1127" i="1" s="1"/>
  <c r="D1126" i="1"/>
  <c r="C1126" i="1"/>
  <c r="H1126" i="1" s="1"/>
  <c r="D1125" i="1"/>
  <c r="C1125" i="1"/>
  <c r="H1125" i="1" s="1"/>
  <c r="D1124" i="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D1115" i="1"/>
  <c r="C1115" i="1"/>
  <c r="H1115" i="1" s="1"/>
  <c r="D1114" i="1"/>
  <c r="C1114" i="1"/>
  <c r="H1114" i="1" s="1"/>
  <c r="D1113" i="1"/>
  <c r="C1113" i="1"/>
  <c r="H1113" i="1" s="1"/>
  <c r="D1112" i="1"/>
  <c r="D1111" i="1"/>
  <c r="C1111" i="1"/>
  <c r="H1111" i="1" s="1"/>
  <c r="D1110" i="1"/>
  <c r="C1110" i="1"/>
  <c r="H1110" i="1" s="1"/>
  <c r="D1109" i="1"/>
  <c r="C1109" i="1"/>
  <c r="H1109" i="1" s="1"/>
  <c r="D1108" i="1"/>
  <c r="C1108" i="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D1099" i="1"/>
  <c r="C1099" i="1"/>
  <c r="H1099" i="1" s="1"/>
  <c r="D1098" i="1"/>
  <c r="C1098" i="1"/>
  <c r="H1098" i="1" s="1"/>
  <c r="D1097" i="1"/>
  <c r="C1097" i="1"/>
  <c r="H1097" i="1" s="1"/>
  <c r="D1096" i="1"/>
  <c r="C1096" i="1"/>
  <c r="D1095" i="1"/>
  <c r="C1095" i="1"/>
  <c r="H1095" i="1" s="1"/>
  <c r="D1094" i="1"/>
  <c r="C1094" i="1"/>
  <c r="H1094" i="1" s="1"/>
  <c r="D1093" i="1"/>
  <c r="C1093" i="1"/>
  <c r="H1093" i="1" s="1"/>
  <c r="D1092" i="1"/>
  <c r="C1092" i="1"/>
  <c r="D1091" i="1"/>
  <c r="C1091" i="1"/>
  <c r="H1091" i="1" s="1"/>
  <c r="D1090" i="1"/>
  <c r="C1090" i="1"/>
  <c r="H1090" i="1" s="1"/>
  <c r="D1089" i="1"/>
  <c r="C1089" i="1"/>
  <c r="H1089" i="1" s="1"/>
  <c r="D1088" i="1"/>
  <c r="C1088" i="1"/>
  <c r="D1087" i="1"/>
  <c r="C1087" i="1"/>
  <c r="H1087" i="1" s="1"/>
  <c r="D1086" i="1"/>
  <c r="C1086" i="1"/>
  <c r="H1086" i="1" s="1"/>
  <c r="D1085" i="1"/>
  <c r="C1085" i="1"/>
  <c r="H1085" i="1" s="1"/>
  <c r="D1084" i="1"/>
  <c r="C1084" i="1"/>
  <c r="D1083" i="1"/>
  <c r="C1083" i="1"/>
  <c r="H1083" i="1" s="1"/>
  <c r="D1082" i="1"/>
  <c r="C1082" i="1"/>
  <c r="H1082" i="1" s="1"/>
  <c r="D1081" i="1"/>
  <c r="C1081" i="1"/>
  <c r="H1081" i="1" s="1"/>
  <c r="D1080" i="1"/>
  <c r="C1080" i="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D1071" i="1"/>
  <c r="C1071" i="1"/>
  <c r="H1071" i="1" s="1"/>
  <c r="D1070" i="1"/>
  <c r="C1070" i="1"/>
  <c r="H1070" i="1" s="1"/>
  <c r="D1069" i="1"/>
  <c r="C1069" i="1"/>
  <c r="H1069" i="1" s="1"/>
  <c r="D1068" i="1"/>
  <c r="C1068" i="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D1035" i="1"/>
  <c r="C1035" i="1"/>
  <c r="H1035" i="1" s="1"/>
  <c r="D1034" i="1"/>
  <c r="C1034" i="1"/>
  <c r="H1034" i="1" s="1"/>
  <c r="D1033" i="1"/>
  <c r="C1033" i="1"/>
  <c r="H1033" i="1" s="1"/>
  <c r="D1032" i="1"/>
  <c r="C1032" i="1"/>
  <c r="D1031" i="1"/>
  <c r="C1031" i="1"/>
  <c r="H1031" i="1" s="1"/>
  <c r="C1030" i="1"/>
  <c r="H1030" i="1" s="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D855" i="1"/>
  <c r="C855" i="1"/>
  <c r="H855" i="1" s="1"/>
  <c r="D854" i="1"/>
  <c r="C854" i="1"/>
  <c r="H854" i="1" s="1"/>
  <c r="D853" i="1"/>
  <c r="C853" i="1"/>
  <c r="H853" i="1" s="1"/>
  <c r="D852" i="1"/>
  <c r="C852" i="1"/>
  <c r="D851" i="1"/>
  <c r="C851" i="1"/>
  <c r="H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D839" i="1"/>
  <c r="C839" i="1"/>
  <c r="H839" i="1" s="1"/>
  <c r="D838" i="1"/>
  <c r="C838" i="1"/>
  <c r="H838" i="1" s="1"/>
  <c r="D837" i="1"/>
  <c r="C837" i="1"/>
  <c r="H837" i="1" s="1"/>
  <c r="D836" i="1"/>
  <c r="C836" i="1"/>
  <c r="D835" i="1"/>
  <c r="C835" i="1"/>
  <c r="H835" i="1" s="1"/>
  <c r="D834" i="1"/>
  <c r="C834" i="1"/>
  <c r="H834" i="1" s="1"/>
  <c r="D833" i="1"/>
  <c r="C833" i="1"/>
  <c r="H833" i="1" s="1"/>
  <c r="D832" i="1"/>
  <c r="C832" i="1"/>
  <c r="D831" i="1"/>
  <c r="C831" i="1"/>
  <c r="H831" i="1" s="1"/>
  <c r="D830" i="1"/>
  <c r="C830" i="1"/>
  <c r="H830" i="1" s="1"/>
  <c r="D829" i="1"/>
  <c r="C829" i="1"/>
  <c r="H829" i="1" s="1"/>
  <c r="D828" i="1"/>
  <c r="C828" i="1"/>
  <c r="D827" i="1"/>
  <c r="C827" i="1"/>
  <c r="H827" i="1" s="1"/>
  <c r="D826" i="1"/>
  <c r="C826" i="1"/>
  <c r="H826" i="1" s="1"/>
  <c r="D825" i="1"/>
  <c r="C825" i="1"/>
  <c r="H825" i="1" s="1"/>
  <c r="D824" i="1"/>
  <c r="C824" i="1"/>
  <c r="D823" i="1"/>
  <c r="C823" i="1"/>
  <c r="H823" i="1" s="1"/>
  <c r="D822" i="1"/>
  <c r="C822" i="1"/>
  <c r="H822" i="1" s="1"/>
  <c r="D821" i="1"/>
  <c r="C821" i="1"/>
  <c r="H821" i="1" s="1"/>
  <c r="D820" i="1"/>
  <c r="C820" i="1"/>
  <c r="D819" i="1"/>
  <c r="C819" i="1"/>
  <c r="H819" i="1" s="1"/>
  <c r="D818" i="1"/>
  <c r="C818" i="1"/>
  <c r="H818" i="1" s="1"/>
  <c r="D817" i="1"/>
  <c r="C817" i="1"/>
  <c r="H817" i="1" s="1"/>
  <c r="D816" i="1"/>
  <c r="C816" i="1"/>
  <c r="D815" i="1"/>
  <c r="C815" i="1"/>
  <c r="H815" i="1" s="1"/>
  <c r="D814" i="1"/>
  <c r="C814" i="1"/>
  <c r="H814" i="1" s="1"/>
  <c r="D813" i="1"/>
  <c r="C813" i="1"/>
  <c r="H813" i="1" s="1"/>
  <c r="D812" i="1"/>
  <c r="C812" i="1"/>
  <c r="D811" i="1"/>
  <c r="C811" i="1"/>
  <c r="H811" i="1" s="1"/>
  <c r="D810" i="1"/>
  <c r="C810" i="1"/>
  <c r="H810" i="1" s="1"/>
  <c r="D809" i="1"/>
  <c r="C809" i="1"/>
  <c r="H809" i="1" s="1"/>
  <c r="D808" i="1"/>
  <c r="C808" i="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H618" i="1" s="1"/>
  <c r="D617" i="1"/>
  <c r="C617" i="1"/>
  <c r="D616" i="1"/>
  <c r="C616" i="1"/>
  <c r="D615" i="1"/>
  <c r="C615" i="1"/>
  <c r="D614" i="1"/>
  <c r="C614" i="1"/>
  <c r="H614" i="1" s="1"/>
  <c r="D613" i="1"/>
  <c r="C613" i="1"/>
  <c r="D612" i="1"/>
  <c r="C612" i="1"/>
  <c r="D611" i="1"/>
  <c r="C611" i="1"/>
  <c r="D610" i="1"/>
  <c r="C610" i="1"/>
  <c r="H610" i="1" s="1"/>
  <c r="D609" i="1"/>
  <c r="C609" i="1"/>
  <c r="D608" i="1"/>
  <c r="C608" i="1"/>
  <c r="D607" i="1"/>
  <c r="C607" i="1"/>
  <c r="D606" i="1"/>
  <c r="C606" i="1"/>
  <c r="H606" i="1" s="1"/>
  <c r="D605" i="1"/>
  <c r="C605" i="1"/>
  <c r="D604" i="1"/>
  <c r="C604" i="1"/>
  <c r="D603" i="1"/>
  <c r="C603" i="1"/>
  <c r="D602" i="1"/>
  <c r="C602" i="1"/>
  <c r="H602" i="1" s="1"/>
  <c r="D601" i="1"/>
  <c r="C601" i="1"/>
  <c r="D600" i="1"/>
  <c r="C600" i="1"/>
  <c r="D599" i="1"/>
  <c r="C599" i="1"/>
  <c r="D598" i="1"/>
  <c r="C598" i="1"/>
  <c r="H598" i="1" s="1"/>
  <c r="D597" i="1"/>
  <c r="C597" i="1"/>
  <c r="D596" i="1"/>
  <c r="C596" i="1"/>
  <c r="D595" i="1"/>
  <c r="C595" i="1"/>
  <c r="D594" i="1"/>
  <c r="C594" i="1"/>
  <c r="H594" i="1" s="1"/>
  <c r="D593" i="1"/>
  <c r="C593" i="1"/>
  <c r="D592" i="1"/>
  <c r="C592" i="1"/>
  <c r="D591" i="1"/>
  <c r="C591" i="1"/>
  <c r="D590" i="1"/>
  <c r="C590" i="1"/>
  <c r="H590" i="1" s="1"/>
  <c r="D589" i="1"/>
  <c r="C589" i="1"/>
  <c r="D588" i="1"/>
  <c r="C588" i="1"/>
  <c r="D587" i="1"/>
  <c r="C587"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4"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D531" i="1"/>
  <c r="C531" i="1"/>
  <c r="D530" i="1"/>
  <c r="C530" i="1"/>
  <c r="H530" i="1" s="1"/>
  <c r="D529" i="1"/>
  <c r="C529" i="1"/>
  <c r="D528" i="1"/>
  <c r="C528" i="1"/>
  <c r="D527" i="1"/>
  <c r="C527" i="1"/>
  <c r="D526" i="1"/>
  <c r="C526" i="1"/>
  <c r="H526" i="1" s="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H506" i="1" s="1"/>
  <c r="D505" i="1"/>
  <c r="C505" i="1"/>
  <c r="D504" i="1"/>
  <c r="C504" i="1"/>
  <c r="D503" i="1"/>
  <c r="C503" i="1"/>
  <c r="D502" i="1"/>
  <c r="C502" i="1"/>
  <c r="H502" i="1" s="1"/>
  <c r="D501" i="1"/>
  <c r="C501" i="1"/>
  <c r="D500" i="1"/>
  <c r="C500" i="1"/>
  <c r="D499" i="1"/>
  <c r="C499" i="1"/>
  <c r="D498" i="1"/>
  <c r="C498" i="1"/>
  <c r="H498" i="1" s="1"/>
  <c r="D497" i="1"/>
  <c r="C497" i="1"/>
  <c r="D496" i="1"/>
  <c r="C496" i="1"/>
  <c r="D495" i="1"/>
  <c r="C495" i="1"/>
  <c r="D494" i="1"/>
  <c r="C494" i="1"/>
  <c r="H494" i="1" s="1"/>
  <c r="D493" i="1"/>
  <c r="C493" i="1"/>
  <c r="D492" i="1"/>
  <c r="C492" i="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5" i="1"/>
  <c r="C465" i="1"/>
  <c r="D464" i="1"/>
  <c r="C464" i="1"/>
  <c r="H464" i="1" s="1"/>
  <c r="D463" i="1"/>
  <c r="D462" i="1"/>
  <c r="C462" i="1"/>
  <c r="D461" i="1"/>
  <c r="C461" i="1"/>
  <c r="D460" i="1"/>
  <c r="C460" i="1"/>
  <c r="D459" i="1"/>
  <c r="C459" i="1"/>
  <c r="D458" i="1"/>
  <c r="C458" i="1"/>
  <c r="D457" i="1"/>
  <c r="D456" i="1"/>
  <c r="C456" i="1"/>
  <c r="H456" i="1" s="1"/>
  <c r="D455" i="1"/>
  <c r="C455" i="1"/>
  <c r="D454" i="1"/>
  <c r="C454" i="1"/>
  <c r="H454" i="1" s="1"/>
  <c r="D453" i="1"/>
  <c r="D452" i="1"/>
  <c r="C452" i="1"/>
  <c r="D451" i="1"/>
  <c r="C451" i="1"/>
  <c r="D450" i="1"/>
  <c r="C450" i="1"/>
  <c r="H450" i="1" s="1"/>
  <c r="D449" i="1"/>
  <c r="C449" i="1"/>
  <c r="D448" i="1"/>
  <c r="C448" i="1"/>
  <c r="D447" i="1"/>
  <c r="C447" i="1"/>
  <c r="D446" i="1"/>
  <c r="C446" i="1"/>
  <c r="H446" i="1" s="1"/>
  <c r="D445" i="1"/>
  <c r="C445" i="1"/>
  <c r="D444" i="1"/>
  <c r="C444" i="1"/>
  <c r="D443" i="1"/>
  <c r="C443" i="1"/>
  <c r="D442" i="1"/>
  <c r="C442" i="1"/>
  <c r="H442" i="1" s="1"/>
  <c r="D441" i="1"/>
  <c r="C441" i="1"/>
  <c r="D440" i="1"/>
  <c r="C440" i="1"/>
  <c r="D439" i="1"/>
  <c r="C439" i="1"/>
  <c r="D438" i="1"/>
  <c r="C438" i="1"/>
  <c r="H438" i="1" s="1"/>
  <c r="D437" i="1"/>
  <c r="C437" i="1"/>
  <c r="D436" i="1"/>
  <c r="C436" i="1"/>
  <c r="D435" i="1"/>
  <c r="C435" i="1"/>
  <c r="D434" i="1"/>
  <c r="C434" i="1"/>
  <c r="H434" i="1" s="1"/>
  <c r="D433" i="1"/>
  <c r="C433" i="1"/>
  <c r="D432" i="1"/>
  <c r="C432" i="1"/>
  <c r="D431" i="1"/>
  <c r="C431" i="1"/>
  <c r="D430" i="1"/>
  <c r="C430" i="1"/>
  <c r="H430" i="1" s="1"/>
  <c r="D429" i="1"/>
  <c r="C429" i="1"/>
  <c r="D428" i="1"/>
  <c r="C428" i="1"/>
  <c r="D427" i="1"/>
  <c r="C427" i="1"/>
  <c r="D426" i="1"/>
  <c r="C426" i="1"/>
  <c r="H426" i="1" s="1"/>
  <c r="D425" i="1"/>
  <c r="C425" i="1"/>
  <c r="D424" i="1"/>
  <c r="C424" i="1"/>
  <c r="D423" i="1"/>
  <c r="C423" i="1"/>
  <c r="D422" i="1"/>
  <c r="C422" i="1"/>
  <c r="H422" i="1" s="1"/>
  <c r="D421" i="1"/>
  <c r="C421" i="1"/>
  <c r="D420" i="1"/>
  <c r="C420" i="1"/>
  <c r="D419" i="1"/>
  <c r="C419" i="1"/>
  <c r="D418" i="1"/>
  <c r="C418" i="1"/>
  <c r="H418" i="1" s="1"/>
  <c r="D417" i="1"/>
  <c r="C417" i="1"/>
  <c r="D416" i="1"/>
  <c r="C416" i="1"/>
  <c r="C413" i="1"/>
  <c r="C412" i="1"/>
  <c r="D411" i="1"/>
  <c r="C411" i="1"/>
  <c r="D406" i="1"/>
  <c r="C406" i="1"/>
  <c r="D405" i="1"/>
  <c r="C405" i="1"/>
  <c r="D404" i="1"/>
  <c r="C404" i="1"/>
  <c r="D403" i="1"/>
  <c r="D401" i="1"/>
  <c r="C401" i="1"/>
  <c r="D400" i="1"/>
  <c r="C400" i="1"/>
  <c r="D399" i="1"/>
  <c r="C399" i="1"/>
  <c r="D398" i="1"/>
  <c r="C398" i="1"/>
  <c r="H398" i="1" s="1"/>
  <c r="D397" i="1"/>
  <c r="C397" i="1"/>
  <c r="D396" i="1"/>
  <c r="C396" i="1"/>
  <c r="D395" i="1"/>
  <c r="C395" i="1"/>
  <c r="D394" i="1"/>
  <c r="C394" i="1"/>
  <c r="H394" i="1" s="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D343" i="1"/>
  <c r="C343" i="1"/>
  <c r="D342" i="1"/>
  <c r="C342" i="1"/>
  <c r="H342" i="1" s="1"/>
  <c r="D341" i="1"/>
  <c r="C341" i="1"/>
  <c r="D340" i="1"/>
  <c r="C340" i="1"/>
  <c r="D339" i="1"/>
  <c r="C339" i="1"/>
  <c r="D338" i="1"/>
  <c r="C338" i="1"/>
  <c r="H338" i="1" s="1"/>
  <c r="D337" i="1"/>
  <c r="C337" i="1"/>
  <c r="D336" i="1"/>
  <c r="C336" i="1"/>
  <c r="D335" i="1"/>
  <c r="C335" i="1"/>
  <c r="D334" i="1"/>
  <c r="C334" i="1"/>
  <c r="H334" i="1" s="1"/>
  <c r="D333" i="1"/>
  <c r="C333" i="1"/>
  <c r="D332" i="1"/>
  <c r="C332" i="1"/>
  <c r="D331" i="1"/>
  <c r="C331" i="1"/>
  <c r="D330" i="1"/>
  <c r="C330" i="1"/>
  <c r="H330" i="1" s="1"/>
  <c r="D329" i="1"/>
  <c r="C329" i="1"/>
  <c r="D328" i="1"/>
  <c r="C328" i="1"/>
  <c r="D327" i="1"/>
  <c r="C327" i="1"/>
  <c r="D326" i="1"/>
  <c r="C326" i="1"/>
  <c r="H326" i="1" s="1"/>
  <c r="D325" i="1"/>
  <c r="C325" i="1"/>
  <c r="D324" i="1"/>
  <c r="C324" i="1"/>
  <c r="D323" i="1"/>
  <c r="C323" i="1"/>
  <c r="D322" i="1"/>
  <c r="C322" i="1"/>
  <c r="H322" i="1" s="1"/>
  <c r="D321" i="1"/>
  <c r="C321" i="1"/>
  <c r="D320" i="1"/>
  <c r="C320" i="1"/>
  <c r="D319" i="1"/>
  <c r="C319" i="1"/>
  <c r="D318" i="1"/>
  <c r="C318" i="1"/>
  <c r="H318" i="1" s="1"/>
  <c r="D317" i="1"/>
  <c r="C317" i="1"/>
  <c r="D316" i="1"/>
  <c r="C316" i="1"/>
  <c r="D315" i="1"/>
  <c r="C315" i="1"/>
  <c r="D314" i="1"/>
  <c r="C314" i="1"/>
  <c r="H314" i="1" s="1"/>
  <c r="D313" i="1"/>
  <c r="C313" i="1"/>
  <c r="D312" i="1"/>
  <c r="C312" i="1"/>
  <c r="D311" i="1"/>
  <c r="C311" i="1"/>
  <c r="D310" i="1"/>
  <c r="C310" i="1"/>
  <c r="H310" i="1" s="1"/>
  <c r="D309" i="1"/>
  <c r="C309" i="1"/>
  <c r="D308" i="1"/>
  <c r="C308" i="1"/>
  <c r="D307" i="1"/>
  <c r="C307" i="1"/>
  <c r="D306" i="1"/>
  <c r="C306" i="1"/>
  <c r="H306" i="1" s="1"/>
  <c r="D305" i="1"/>
  <c r="C305" i="1"/>
  <c r="D304" i="1"/>
  <c r="C304" i="1"/>
  <c r="D303" i="1"/>
  <c r="C303" i="1"/>
  <c r="D302" i="1"/>
  <c r="C302" i="1"/>
  <c r="H302" i="1" s="1"/>
  <c r="D301" i="1"/>
  <c r="C301" i="1"/>
  <c r="D300" i="1"/>
  <c r="C300" i="1"/>
  <c r="D299" i="1"/>
  <c r="C299" i="1"/>
  <c r="D298" i="1"/>
  <c r="C298" i="1"/>
  <c r="H298" i="1" s="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H256" i="1" s="1"/>
  <c r="D255" i="1"/>
  <c r="C255" i="1"/>
  <c r="D254" i="1"/>
  <c r="C254" i="1"/>
  <c r="D253" i="1"/>
  <c r="C253" i="1"/>
  <c r="D252" i="1"/>
  <c r="C252" i="1"/>
  <c r="H252" i="1" s="1"/>
  <c r="D251" i="1"/>
  <c r="C251" i="1"/>
  <c r="D250" i="1"/>
  <c r="C250" i="1"/>
  <c r="D249" i="1"/>
  <c r="C249" i="1"/>
  <c r="D248" i="1"/>
  <c r="C248" i="1"/>
  <c r="H248" i="1" s="1"/>
  <c r="D247" i="1"/>
  <c r="C247" i="1"/>
  <c r="D246" i="1"/>
  <c r="C246" i="1"/>
  <c r="D245" i="1"/>
  <c r="C245" i="1"/>
  <c r="D244" i="1"/>
  <c r="C244" i="1"/>
  <c r="H244" i="1" s="1"/>
  <c r="D243" i="1"/>
  <c r="C243" i="1"/>
  <c r="D242" i="1"/>
  <c r="C242" i="1"/>
  <c r="D241" i="1"/>
  <c r="C241" i="1"/>
  <c r="D240" i="1"/>
  <c r="C240" i="1"/>
  <c r="H240" i="1" s="1"/>
  <c r="D239" i="1"/>
  <c r="C239" i="1"/>
  <c r="D238" i="1"/>
  <c r="C238" i="1"/>
  <c r="D237" i="1"/>
  <c r="C237" i="1"/>
  <c r="D236" i="1"/>
  <c r="C236" i="1"/>
  <c r="H236" i="1" s="1"/>
  <c r="D235" i="1"/>
  <c r="C235" i="1"/>
  <c r="D234" i="1"/>
  <c r="C234" i="1"/>
  <c r="D233" i="1"/>
  <c r="C233" i="1"/>
  <c r="D232" i="1"/>
  <c r="C232" i="1"/>
  <c r="H232" i="1" s="1"/>
  <c r="D231" i="1"/>
  <c r="C231" i="1"/>
  <c r="D230" i="1"/>
  <c r="C230" i="1"/>
  <c r="D229" i="1"/>
  <c r="C229" i="1"/>
  <c r="D228" i="1"/>
  <c r="C228" i="1"/>
  <c r="H228" i="1" s="1"/>
  <c r="D227" i="1"/>
  <c r="C227" i="1"/>
  <c r="D226" i="1"/>
  <c r="C226" i="1"/>
  <c r="D225" i="1"/>
  <c r="C225" i="1"/>
  <c r="D224" i="1"/>
  <c r="C224" i="1"/>
  <c r="H224" i="1" s="1"/>
  <c r="D223" i="1"/>
  <c r="C223" i="1"/>
  <c r="D222" i="1"/>
  <c r="C222" i="1"/>
  <c r="D221" i="1"/>
  <c r="C221" i="1"/>
  <c r="D220" i="1"/>
  <c r="D219" i="1"/>
  <c r="C219" i="1"/>
  <c r="D218" i="1"/>
  <c r="C218" i="1"/>
  <c r="D217" i="1"/>
  <c r="C217" i="1"/>
  <c r="D216" i="1"/>
  <c r="C216" i="1"/>
  <c r="H216" i="1" s="1"/>
  <c r="D215" i="1"/>
  <c r="C215" i="1"/>
  <c r="D214" i="1"/>
  <c r="C214" i="1"/>
  <c r="D213" i="1"/>
  <c r="C213" i="1"/>
  <c r="D212" i="1"/>
  <c r="C212" i="1"/>
  <c r="H212" i="1" s="1"/>
  <c r="D211" i="1"/>
  <c r="D210" i="1"/>
  <c r="C210" i="1"/>
  <c r="D209" i="1"/>
  <c r="C209" i="1"/>
  <c r="D208" i="1"/>
  <c r="C208" i="1"/>
  <c r="H208" i="1" s="1"/>
  <c r="D207" i="1"/>
  <c r="C207" i="1"/>
  <c r="D206" i="1"/>
  <c r="C206" i="1"/>
  <c r="D205" i="1"/>
  <c r="C205" i="1"/>
  <c r="D204" i="1"/>
  <c r="C204" i="1"/>
  <c r="H204" i="1" s="1"/>
  <c r="D203" i="1"/>
  <c r="C203" i="1"/>
  <c r="D202" i="1"/>
  <c r="C202" i="1"/>
  <c r="D201" i="1"/>
  <c r="C201" i="1"/>
  <c r="D200" i="1"/>
  <c r="C200" i="1"/>
  <c r="H200" i="1" s="1"/>
  <c r="D199" i="1"/>
  <c r="C199" i="1"/>
  <c r="D198" i="1"/>
  <c r="C198" i="1"/>
  <c r="D197" i="1"/>
  <c r="C197" i="1"/>
  <c r="D196" i="1"/>
  <c r="C196" i="1"/>
  <c r="H196" i="1" s="1"/>
  <c r="D195" i="1"/>
  <c r="C195" i="1"/>
  <c r="D194" i="1"/>
  <c r="C194" i="1"/>
  <c r="D193" i="1"/>
  <c r="C193" i="1"/>
  <c r="D192" i="1"/>
  <c r="D191" i="1"/>
  <c r="C191" i="1"/>
  <c r="D190" i="1"/>
  <c r="C190" i="1"/>
  <c r="D189" i="1"/>
  <c r="C189" i="1"/>
  <c r="D188" i="1"/>
  <c r="C188" i="1"/>
  <c r="H188" i="1" s="1"/>
  <c r="D187" i="1"/>
  <c r="C187" i="1"/>
  <c r="D186" i="1"/>
  <c r="C186" i="1"/>
  <c r="D185" i="1"/>
  <c r="C185" i="1"/>
  <c r="D184" i="1"/>
  <c r="C184" i="1"/>
  <c r="H184" i="1" s="1"/>
  <c r="D183" i="1"/>
  <c r="C183" i="1"/>
  <c r="D182" i="1"/>
  <c r="C182" i="1"/>
  <c r="D181" i="1"/>
  <c r="C181" i="1"/>
  <c r="D180" i="1"/>
  <c r="C180" i="1"/>
  <c r="H180" i="1" s="1"/>
  <c r="D179" i="1"/>
  <c r="C179" i="1"/>
  <c r="D178" i="1"/>
  <c r="C178" i="1"/>
  <c r="D177" i="1"/>
  <c r="C177" i="1"/>
  <c r="D176" i="1"/>
  <c r="C176" i="1"/>
  <c r="H176" i="1" s="1"/>
  <c r="D175" i="1"/>
  <c r="C175" i="1"/>
  <c r="D174" i="1"/>
  <c r="C174" i="1"/>
  <c r="D173" i="1"/>
  <c r="C173" i="1"/>
  <c r="D172" i="1"/>
  <c r="C172" i="1"/>
  <c r="H172" i="1" s="1"/>
  <c r="D171" i="1"/>
  <c r="C171" i="1"/>
  <c r="D170" i="1"/>
  <c r="C170" i="1"/>
  <c r="D169" i="1"/>
  <c r="C169" i="1"/>
  <c r="D168" i="1"/>
  <c r="C168" i="1"/>
  <c r="H168" i="1" s="1"/>
  <c r="D167" i="1"/>
  <c r="C167" i="1"/>
  <c r="D166" i="1"/>
  <c r="C166" i="1"/>
  <c r="D165" i="1"/>
  <c r="C165" i="1"/>
  <c r="D164" i="1"/>
  <c r="C164" i="1"/>
  <c r="H164" i="1" s="1"/>
  <c r="D163" i="1"/>
  <c r="C163" i="1"/>
  <c r="D162" i="1"/>
  <c r="C162" i="1"/>
  <c r="D161" i="1"/>
  <c r="C161" i="1"/>
  <c r="D160" i="1"/>
  <c r="C160" i="1"/>
  <c r="H160" i="1" s="1"/>
  <c r="D159" i="1"/>
  <c r="C159" i="1"/>
  <c r="D158" i="1"/>
  <c r="C158" i="1"/>
  <c r="D157" i="1"/>
  <c r="C157" i="1"/>
  <c r="D156" i="1"/>
  <c r="C156" i="1"/>
  <c r="H156" i="1" s="1"/>
  <c r="D155" i="1"/>
  <c r="C155" i="1"/>
  <c r="D154" i="1"/>
  <c r="C154" i="1"/>
  <c r="D153" i="1"/>
  <c r="C153" i="1"/>
  <c r="D152" i="1"/>
  <c r="C152" i="1"/>
  <c r="H152" i="1" s="1"/>
  <c r="D151" i="1"/>
  <c r="C151" i="1"/>
  <c r="D150" i="1"/>
  <c r="C150" i="1"/>
  <c r="D149" i="1"/>
  <c r="C149" i="1"/>
  <c r="D148" i="1"/>
  <c r="C148" i="1"/>
  <c r="H148" i="1" s="1"/>
  <c r="D146" i="1"/>
  <c r="C146" i="1"/>
  <c r="D145" i="1"/>
  <c r="C145" i="1"/>
  <c r="D144" i="1"/>
  <c r="C144" i="1"/>
  <c r="H144" i="1" s="1"/>
  <c r="D143" i="1"/>
  <c r="C143" i="1"/>
  <c r="D142" i="1"/>
  <c r="C142" i="1"/>
  <c r="D141" i="1"/>
  <c r="C141" i="1"/>
  <c r="D140" i="1"/>
  <c r="C140" i="1"/>
  <c r="H140" i="1" s="1"/>
  <c r="D139" i="1"/>
  <c r="C139" i="1"/>
  <c r="D138" i="1"/>
  <c r="C138" i="1"/>
  <c r="D137" i="1"/>
  <c r="C137" i="1"/>
  <c r="D136" i="1"/>
  <c r="C136" i="1"/>
  <c r="H136" i="1" s="1"/>
  <c r="D135" i="1"/>
  <c r="C135" i="1"/>
  <c r="D134" i="1"/>
  <c r="C134" i="1"/>
  <c r="D133" i="1"/>
  <c r="C133" i="1"/>
  <c r="D132" i="1"/>
  <c r="C132" i="1"/>
  <c r="H132" i="1" s="1"/>
  <c r="D131" i="1"/>
  <c r="C131" i="1"/>
  <c r="D130" i="1"/>
  <c r="C130" i="1"/>
  <c r="D129" i="1"/>
  <c r="C129" i="1"/>
  <c r="D128" i="1"/>
  <c r="C128" i="1"/>
  <c r="H128" i="1" s="1"/>
  <c r="D127" i="1"/>
  <c r="C127" i="1"/>
  <c r="D126" i="1"/>
  <c r="C126" i="1"/>
  <c r="D125" i="1"/>
  <c r="C125" i="1"/>
  <c r="D124" i="1"/>
  <c r="C124" i="1"/>
  <c r="H124" i="1" s="1"/>
  <c r="D123" i="1"/>
  <c r="C123" i="1"/>
  <c r="D122" i="1"/>
  <c r="C122" i="1"/>
  <c r="D121" i="1"/>
  <c r="C121" i="1"/>
  <c r="D120" i="1"/>
  <c r="D119" i="1"/>
  <c r="C119" i="1"/>
  <c r="D118" i="1"/>
  <c r="C118" i="1"/>
  <c r="D117" i="1"/>
  <c r="C117" i="1"/>
  <c r="D116" i="1"/>
  <c r="C116" i="1"/>
  <c r="H116" i="1" s="1"/>
  <c r="D115" i="1"/>
  <c r="C115" i="1"/>
  <c r="D114" i="1"/>
  <c r="C114" i="1"/>
  <c r="D113" i="1"/>
  <c r="C113" i="1"/>
  <c r="D112" i="1"/>
  <c r="C112" i="1"/>
  <c r="H112" i="1" s="1"/>
  <c r="D111" i="1"/>
  <c r="C111" i="1"/>
  <c r="D110" i="1"/>
  <c r="C110" i="1"/>
  <c r="D109" i="1"/>
  <c r="C109" i="1"/>
  <c r="D108" i="1"/>
  <c r="C108" i="1"/>
  <c r="H108" i="1" s="1"/>
  <c r="D107" i="1"/>
  <c r="C107" i="1"/>
  <c r="D106" i="1"/>
  <c r="C106" i="1"/>
  <c r="D105" i="1"/>
  <c r="C105" i="1"/>
  <c r="D104" i="1"/>
  <c r="C104" i="1"/>
  <c r="H104" i="1" s="1"/>
  <c r="D103" i="1"/>
  <c r="C103" i="1"/>
  <c r="D102" i="1"/>
  <c r="C102" i="1"/>
  <c r="D101" i="1"/>
  <c r="C101" i="1"/>
  <c r="D100" i="1"/>
  <c r="C100" i="1"/>
  <c r="H100" i="1" s="1"/>
  <c r="D99" i="1"/>
  <c r="C99" i="1"/>
  <c r="D98" i="1"/>
  <c r="C98" i="1"/>
  <c r="D97" i="1"/>
  <c r="C97" i="1"/>
  <c r="D96" i="1"/>
  <c r="C96" i="1"/>
  <c r="H96" i="1" s="1"/>
  <c r="D95" i="1"/>
  <c r="C95" i="1"/>
  <c r="D94" i="1"/>
  <c r="C94" i="1"/>
  <c r="D93" i="1"/>
  <c r="C93" i="1"/>
  <c r="D92" i="1"/>
  <c r="C92" i="1"/>
  <c r="H92" i="1" s="1"/>
  <c r="D91" i="1"/>
  <c r="C91" i="1"/>
  <c r="D90" i="1"/>
  <c r="C90" i="1"/>
  <c r="D89" i="1"/>
  <c r="C89" i="1"/>
  <c r="D88" i="1"/>
  <c r="C88" i="1"/>
  <c r="H88" i="1" s="1"/>
  <c r="D87" i="1"/>
  <c r="C87" i="1"/>
  <c r="D86" i="1"/>
  <c r="C86" i="1"/>
  <c r="D85" i="1"/>
  <c r="C85" i="1"/>
  <c r="D84" i="1"/>
  <c r="C84" i="1"/>
  <c r="H84" i="1" s="1"/>
  <c r="D83" i="1"/>
  <c r="C83" i="1"/>
  <c r="D82" i="1"/>
  <c r="C82" i="1"/>
  <c r="D81" i="1"/>
  <c r="C81" i="1"/>
  <c r="D80" i="1"/>
  <c r="C80" i="1"/>
  <c r="H80" i="1" s="1"/>
  <c r="D79" i="1"/>
  <c r="C79" i="1"/>
  <c r="D78" i="1"/>
  <c r="C78" i="1"/>
  <c r="D77" i="1"/>
  <c r="C77" i="1"/>
  <c r="H77" i="1" s="1"/>
  <c r="D76" i="1"/>
  <c r="C76" i="1"/>
  <c r="H76" i="1" s="1"/>
  <c r="D75" i="1"/>
  <c r="C75" i="1"/>
  <c r="D74" i="1"/>
  <c r="C74" i="1"/>
  <c r="D73" i="1"/>
  <c r="C73" i="1"/>
  <c r="D72" i="1"/>
  <c r="C72" i="1"/>
  <c r="H72" i="1" s="1"/>
  <c r="D71" i="1"/>
  <c r="C71" i="1"/>
  <c r="D70" i="1"/>
  <c r="C70" i="1"/>
  <c r="D69" i="1"/>
  <c r="C69" i="1"/>
  <c r="H69" i="1" s="1"/>
  <c r="D68" i="1"/>
  <c r="C68" i="1"/>
  <c r="H68" i="1" s="1"/>
  <c r="D67" i="1"/>
  <c r="C67" i="1"/>
  <c r="D66" i="1"/>
  <c r="C66" i="1"/>
  <c r="D65" i="1"/>
  <c r="C65" i="1"/>
  <c r="H65" i="1" s="1"/>
  <c r="D64" i="1"/>
  <c r="C64" i="1"/>
  <c r="H64" i="1" s="1"/>
  <c r="D63" i="1"/>
  <c r="C63" i="1"/>
  <c r="D62" i="1"/>
  <c r="C62" i="1"/>
  <c r="D61" i="1"/>
  <c r="C61" i="1"/>
  <c r="H61" i="1" s="1"/>
  <c r="D60" i="1"/>
  <c r="C60" i="1"/>
  <c r="H60" i="1" s="1"/>
  <c r="D59" i="1"/>
  <c r="C59" i="1"/>
  <c r="D58" i="1"/>
  <c r="C58" i="1"/>
  <c r="D57" i="1"/>
  <c r="C57" i="1"/>
  <c r="H57" i="1" s="1"/>
  <c r="D56" i="1"/>
  <c r="C56" i="1"/>
  <c r="H56" i="1" s="1"/>
  <c r="D55" i="1"/>
  <c r="C55" i="1"/>
  <c r="D54" i="1"/>
  <c r="C54" i="1"/>
  <c r="D53" i="1"/>
  <c r="C53" i="1"/>
  <c r="H53" i="1" s="1"/>
  <c r="D52" i="1"/>
  <c r="C52" i="1"/>
  <c r="H52" i="1" s="1"/>
  <c r="D51" i="1"/>
  <c r="C51" i="1"/>
  <c r="D50" i="1"/>
  <c r="C50" i="1"/>
  <c r="D49" i="1"/>
  <c r="C49" i="1"/>
  <c r="H49" i="1" s="1"/>
  <c r="D48" i="1"/>
  <c r="C48" i="1"/>
  <c r="H48" i="1" s="1"/>
  <c r="D47" i="1"/>
  <c r="C47" i="1"/>
  <c r="D45" i="1"/>
  <c r="C45" i="1"/>
  <c r="H45" i="1" s="1"/>
  <c r="D44" i="1"/>
  <c r="C44" i="1"/>
  <c r="H44" i="1" s="1"/>
  <c r="D43" i="1"/>
  <c r="C43" i="1"/>
  <c r="D42" i="1"/>
  <c r="C42" i="1"/>
  <c r="D41" i="1"/>
  <c r="C41" i="1"/>
  <c r="H41" i="1" s="1"/>
  <c r="D40" i="1"/>
  <c r="C40" i="1"/>
  <c r="H40" i="1" s="1"/>
  <c r="D39" i="1"/>
  <c r="C39" i="1"/>
  <c r="D38" i="1"/>
  <c r="C38" i="1"/>
  <c r="D37" i="1"/>
  <c r="C37" i="1"/>
  <c r="H37" i="1" s="1"/>
  <c r="D36" i="1"/>
  <c r="C36" i="1"/>
  <c r="H36" i="1" s="1"/>
  <c r="D35" i="1"/>
  <c r="C35" i="1"/>
  <c r="D34" i="1"/>
  <c r="C34" i="1"/>
  <c r="D33" i="1"/>
  <c r="C33" i="1"/>
  <c r="H33" i="1" s="1"/>
  <c r="D32" i="1"/>
  <c r="C32" i="1"/>
  <c r="H32" i="1" s="1"/>
  <c r="D31" i="1"/>
  <c r="C31" i="1"/>
  <c r="D30" i="1"/>
  <c r="C30" i="1"/>
  <c r="D29" i="1"/>
  <c r="C29" i="1"/>
  <c r="H29" i="1" s="1"/>
  <c r="D28" i="1"/>
  <c r="C28" i="1"/>
  <c r="H28" i="1" s="1"/>
  <c r="D27" i="1"/>
  <c r="C27" i="1"/>
  <c r="D26" i="1"/>
  <c r="C26" i="1"/>
  <c r="D25" i="1"/>
  <c r="C25" i="1"/>
  <c r="H25" i="1" s="1"/>
  <c r="D24" i="1"/>
  <c r="C24" i="1"/>
  <c r="H24" i="1" s="1"/>
  <c r="D23" i="1"/>
  <c r="C23" i="1"/>
  <c r="D22" i="1"/>
  <c r="C22" i="1"/>
  <c r="D21" i="1"/>
  <c r="C21" i="1"/>
  <c r="H21" i="1" s="1"/>
  <c r="D20" i="1"/>
  <c r="C20" i="1"/>
  <c r="H20" i="1" s="1"/>
  <c r="D19" i="1"/>
  <c r="C19" i="1"/>
  <c r="D18" i="1"/>
  <c r="C18" i="1"/>
  <c r="D17" i="1"/>
  <c r="C17" i="1"/>
  <c r="H17" i="1" s="1"/>
  <c r="D16" i="1"/>
  <c r="C16" i="1"/>
  <c r="H16" i="1" s="1"/>
  <c r="D15" i="1"/>
  <c r="C15" i="1"/>
  <c r="D14" i="1"/>
  <c r="C14" i="1"/>
  <c r="D13" i="1"/>
  <c r="C13" i="1"/>
  <c r="H13" i="1" s="1"/>
  <c r="D12" i="1"/>
  <c r="C12" i="1"/>
  <c r="H12" i="1" s="1"/>
  <c r="D11" i="1"/>
  <c r="C11" i="1"/>
  <c r="D10" i="1"/>
  <c r="C10" i="1"/>
  <c r="D9" i="1"/>
  <c r="C9" i="1"/>
  <c r="H9" i="1" s="1"/>
  <c r="D8" i="1"/>
  <c r="C8" i="1"/>
  <c r="H8" i="1" s="1"/>
  <c r="D7" i="1"/>
  <c r="C7" i="1"/>
  <c r="D6" i="1"/>
  <c r="C6" i="1"/>
  <c r="D5" i="1"/>
  <c r="C5" i="1"/>
  <c r="H5" i="1" s="1"/>
  <c r="D4" i="1"/>
  <c r="C4" i="1"/>
  <c r="H4" i="1" s="1"/>
  <c r="D3" i="1"/>
  <c r="H73" i="1" l="1"/>
  <c r="E50" i="4"/>
  <c r="D46" i="1" s="1"/>
  <c r="E292" i="9"/>
  <c r="B292" i="9" s="1"/>
  <c r="E32" i="9"/>
  <c r="B32" i="9" s="1"/>
  <c r="E295" i="9"/>
  <c r="B295" i="9" s="1"/>
  <c r="B215" i="9"/>
  <c r="C1483" i="1"/>
  <c r="H1483" i="1" s="1"/>
  <c r="E273" i="9"/>
  <c r="B273" i="9" s="1"/>
  <c r="F221" i="9"/>
  <c r="B221" i="9" s="1"/>
  <c r="E45" i="9"/>
  <c r="B45" i="9" s="1"/>
  <c r="E44" i="9"/>
  <c r="B44" i="9" s="1"/>
  <c r="B220" i="9"/>
  <c r="E30" i="9"/>
  <c r="B30" i="9" s="1"/>
  <c r="H649" i="1"/>
  <c r="F163" i="4"/>
  <c r="F87" i="5"/>
  <c r="C1065"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406" i="1"/>
  <c r="E78" i="5"/>
  <c r="D1056" i="1" s="1"/>
  <c r="D1057" i="1"/>
  <c r="G309" i="9"/>
  <c r="E309" i="9" s="1"/>
  <c r="B309" i="9" s="1"/>
  <c r="C1167" i="1"/>
  <c r="H6" i="1"/>
  <c r="H10" i="1"/>
  <c r="H14" i="1"/>
  <c r="H18" i="1"/>
  <c r="H22" i="1"/>
  <c r="H26" i="1"/>
  <c r="H30" i="1"/>
  <c r="H34" i="1"/>
  <c r="H38" i="1"/>
  <c r="H42" i="1"/>
  <c r="H50" i="1"/>
  <c r="H54" i="1"/>
  <c r="H58" i="1"/>
  <c r="H62" i="1"/>
  <c r="H66" i="1"/>
  <c r="H70" i="1"/>
  <c r="H74" i="1"/>
  <c r="H78" i="1"/>
  <c r="H82" i="1"/>
  <c r="H86" i="1"/>
  <c r="H90" i="1"/>
  <c r="H94" i="1"/>
  <c r="H98" i="1"/>
  <c r="H102" i="1"/>
  <c r="H106" i="1"/>
  <c r="H110" i="1"/>
  <c r="H114" i="1"/>
  <c r="H118" i="1"/>
  <c r="H122" i="1"/>
  <c r="H126" i="1"/>
  <c r="H130" i="1"/>
  <c r="H134" i="1"/>
  <c r="H138" i="1"/>
  <c r="H142" i="1"/>
  <c r="H146" i="1"/>
  <c r="H150" i="1"/>
  <c r="H154" i="1"/>
  <c r="H158" i="1"/>
  <c r="H162" i="1"/>
  <c r="H166" i="1"/>
  <c r="H170" i="1"/>
  <c r="H174" i="1"/>
  <c r="H178" i="1"/>
  <c r="H346" i="1"/>
  <c r="H350" i="1"/>
  <c r="H354" i="1"/>
  <c r="H362" i="1"/>
  <c r="H366" i="1"/>
  <c r="H370" i="1"/>
  <c r="H374" i="1"/>
  <c r="H378" i="1"/>
  <c r="H382" i="1"/>
  <c r="H386" i="1"/>
  <c r="H390"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59" i="1"/>
  <c r="H163" i="1"/>
  <c r="H167" i="1"/>
  <c r="H171" i="1"/>
  <c r="H175" i="1"/>
  <c r="H179" i="1"/>
  <c r="H183" i="1"/>
  <c r="H187" i="1"/>
  <c r="H191" i="1"/>
  <c r="H195" i="1"/>
  <c r="H199" i="1"/>
  <c r="H203" i="1"/>
  <c r="H207" i="1"/>
  <c r="H215" i="1"/>
  <c r="H219" i="1"/>
  <c r="H223" i="1"/>
  <c r="H227" i="1"/>
  <c r="H231" i="1"/>
  <c r="H235" i="1"/>
  <c r="H239" i="1"/>
  <c r="H243" i="1"/>
  <c r="H247" i="1"/>
  <c r="H290" i="1"/>
  <c r="H260" i="1"/>
  <c r="H264" i="1"/>
  <c r="H268" i="1"/>
  <c r="H272" i="1"/>
  <c r="H276" i="1"/>
  <c r="H280" i="1"/>
  <c r="H284" i="1"/>
  <c r="H626" i="1"/>
  <c r="F125" i="4"/>
  <c r="D124" i="4"/>
  <c r="I22" i="3"/>
  <c r="D1153" i="1"/>
  <c r="H309" i="9"/>
  <c r="D1167" i="1"/>
  <c r="D22" i="7"/>
  <c r="C1454" i="1"/>
  <c r="H1454" i="1" s="1"/>
  <c r="C1524" i="1"/>
  <c r="H1524" i="1" s="1"/>
  <c r="D43" i="8"/>
  <c r="H1032" i="1"/>
  <c r="H1036" i="1"/>
  <c r="H1040" i="1"/>
  <c r="H1044" i="1"/>
  <c r="H1336" i="1"/>
  <c r="H1340" i="1"/>
  <c r="H1344" i="1"/>
  <c r="H1348" i="1"/>
  <c r="H1352" i="1"/>
  <c r="H1356" i="1"/>
  <c r="H1360" i="1"/>
  <c r="H1364" i="1"/>
  <c r="H1368" i="1"/>
  <c r="H1372" i="1"/>
  <c r="H1376" i="1"/>
  <c r="H1380" i="1"/>
  <c r="E407" i="4"/>
  <c r="D402" i="1" s="1"/>
  <c r="D1215" i="1"/>
  <c r="E237" i="5"/>
  <c r="E175" i="5" s="1"/>
  <c r="D1152" i="1" s="1"/>
  <c r="I29" i="3"/>
  <c r="D1436"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5" i="1"/>
  <c r="H399" i="1"/>
  <c r="H411" i="1"/>
  <c r="H419" i="1"/>
  <c r="H423" i="1"/>
  <c r="H427" i="1"/>
  <c r="H431" i="1"/>
  <c r="H460" i="1"/>
  <c r="H534" i="1"/>
  <c r="H538" i="1"/>
  <c r="H542" i="1"/>
  <c r="H546" i="1"/>
  <c r="H550" i="1"/>
  <c r="H554" i="1"/>
  <c r="H558" i="1"/>
  <c r="H1057" i="1"/>
  <c r="H1184" i="1"/>
  <c r="H1188" i="1"/>
  <c r="H1192" i="1"/>
  <c r="H1196" i="1"/>
  <c r="H1200" i="1"/>
  <c r="H1204" i="1"/>
  <c r="H1208" i="1"/>
  <c r="H1212" i="1"/>
  <c r="H1332" i="1"/>
  <c r="D1023" i="1"/>
  <c r="E12" i="5"/>
  <c r="I27" i="3"/>
  <c r="D1408" i="1"/>
  <c r="C1437" i="1"/>
  <c r="H1437" i="1" s="1"/>
  <c r="D5" i="7"/>
  <c r="F225" i="4"/>
  <c r="D224" i="4"/>
  <c r="F12" i="5"/>
  <c r="D7" i="5"/>
  <c r="F94" i="6"/>
  <c r="D89" i="6"/>
  <c r="F115" i="6"/>
  <c r="D114" i="6"/>
  <c r="C1409" i="1"/>
  <c r="H1409" i="1" s="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510" i="1"/>
  <c r="H514" i="1"/>
  <c r="H518" i="1"/>
  <c r="H988" i="1"/>
  <c r="H1300" i="1"/>
  <c r="H13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1156" i="1"/>
  <c r="H1160" i="1"/>
  <c r="H1164" i="1"/>
  <c r="F219" i="4"/>
  <c r="D215" i="4"/>
  <c r="F538" i="4"/>
  <c r="C532" i="1"/>
  <c r="H532" i="1" s="1"/>
  <c r="E35" i="6"/>
  <c r="D1333" i="1"/>
  <c r="H1333" i="1" s="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58" i="1"/>
  <c r="H462" i="1"/>
  <c r="H1068" i="1"/>
  <c r="H1072" i="1"/>
  <c r="H1076" i="1"/>
  <c r="H1080" i="1"/>
  <c r="H1084" i="1"/>
  <c r="H1088" i="1"/>
  <c r="H1092" i="1"/>
  <c r="H1096" i="1"/>
  <c r="H1100" i="1"/>
  <c r="H1104" i="1"/>
  <c r="H1108" i="1"/>
  <c r="H1116" i="1"/>
  <c r="H1120" i="1"/>
  <c r="H1128" i="1"/>
  <c r="H1132" i="1"/>
  <c r="H1136" i="1"/>
  <c r="H1140" i="1"/>
  <c r="H1144" i="1"/>
  <c r="H1148" i="1"/>
  <c r="H1224" i="1"/>
  <c r="H1228" i="1"/>
  <c r="H1232" i="1"/>
  <c r="H1236" i="1"/>
  <c r="H1240" i="1"/>
  <c r="H1244" i="1"/>
  <c r="H1248" i="1"/>
  <c r="H1252" i="1"/>
  <c r="H1256" i="1"/>
  <c r="H1260" i="1"/>
  <c r="H1264" i="1"/>
  <c r="H1268" i="1"/>
  <c r="H1272" i="1"/>
  <c r="H1276" i="1"/>
  <c r="H1280" i="1"/>
  <c r="H1284" i="1"/>
  <c r="H1288" i="1"/>
  <c r="H1292" i="1"/>
  <c r="H1296" i="1"/>
  <c r="F463" i="4"/>
  <c r="D459" i="4"/>
  <c r="C457" i="1"/>
  <c r="H457" i="1" s="1"/>
  <c r="F469" i="4"/>
  <c r="C463" i="1"/>
  <c r="H463" i="1" s="1"/>
  <c r="E141" i="6"/>
  <c r="D1299" i="1"/>
  <c r="F13" i="6"/>
  <c r="C1307" i="1"/>
  <c r="H1307" i="1" s="1"/>
  <c r="H435" i="1"/>
  <c r="H439" i="1"/>
  <c r="H443" i="1"/>
  <c r="H447" i="1"/>
  <c r="H451" i="1"/>
  <c r="H455" i="1"/>
  <c r="H459"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J1440" i="1"/>
  <c r="J1444" i="1"/>
  <c r="J1448" i="1"/>
  <c r="J1452" i="1"/>
  <c r="H1470" i="1"/>
  <c r="J1474" i="1"/>
  <c r="J1478" i="1"/>
  <c r="F177" i="4"/>
  <c r="E421" i="4"/>
  <c r="F35" i="6"/>
  <c r="H25" i="3"/>
  <c r="F581" i="4"/>
  <c r="D580" i="4"/>
  <c r="F626" i="4"/>
  <c r="D625" i="4"/>
  <c r="D24" i="8"/>
  <c r="C1499" i="1" s="1"/>
  <c r="H1499" i="1" s="1"/>
  <c r="B236" i="9"/>
  <c r="H492" i="1"/>
  <c r="H496" i="1"/>
  <c r="H500" i="1"/>
  <c r="H504" i="1"/>
  <c r="H508" i="1"/>
  <c r="H512" i="1"/>
  <c r="H516" i="1"/>
  <c r="H520" i="1"/>
  <c r="H524" i="1"/>
  <c r="H528"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F8" i="4"/>
  <c r="D7" i="4"/>
  <c r="F135" i="5"/>
  <c r="D134" i="5"/>
  <c r="G290" i="9"/>
  <c r="E290" i="9" s="1"/>
  <c r="B290" i="9" s="1"/>
  <c r="D146" i="5"/>
  <c r="H1023" i="1"/>
  <c r="H1215" i="1"/>
  <c r="F238" i="5"/>
  <c r="F250" i="5"/>
  <c r="D245" i="5"/>
  <c r="I31" i="3"/>
  <c r="D1469" i="1"/>
  <c r="G1469" i="1" s="1"/>
  <c r="H401" i="1"/>
  <c r="H405" i="1"/>
  <c r="H413" i="1"/>
  <c r="H417" i="1"/>
  <c r="H421" i="1"/>
  <c r="H425" i="1"/>
  <c r="H429" i="1"/>
  <c r="H433" i="1"/>
  <c r="H437" i="1"/>
  <c r="H441" i="1"/>
  <c r="H445" i="1"/>
  <c r="H449"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1438" i="1"/>
  <c r="J1442" i="1"/>
  <c r="J1446" i="1"/>
  <c r="J1450" i="1"/>
  <c r="J1455" i="1"/>
  <c r="J1459" i="1"/>
  <c r="J1463" i="1"/>
  <c r="J1467" i="1"/>
  <c r="J1472" i="1"/>
  <c r="J1476" i="1"/>
  <c r="D50" i="4"/>
  <c r="E263" i="4"/>
  <c r="D259" i="1" s="1"/>
  <c r="D299" i="4"/>
  <c r="E472" i="4"/>
  <c r="D466" i="1" s="1"/>
  <c r="D515" i="4"/>
  <c r="B218" i="9"/>
  <c r="F197" i="4"/>
  <c r="D196" i="4"/>
  <c r="D263" i="4"/>
  <c r="F418" i="4"/>
  <c r="F530" i="4"/>
  <c r="D529" i="4"/>
  <c r="F571" i="4"/>
  <c r="D567" i="4"/>
  <c r="F79" i="5"/>
  <c r="D78" i="5"/>
  <c r="B242" i="9"/>
  <c r="F77" i="4"/>
  <c r="D643" i="4"/>
  <c r="D421" i="4"/>
  <c r="D472" i="4"/>
  <c r="D484" i="4"/>
  <c r="H289" i="9"/>
  <c r="D5" i="6"/>
  <c r="H1393" i="1"/>
  <c r="H1397" i="1"/>
  <c r="H1401" i="1"/>
  <c r="H1405" i="1"/>
  <c r="H1413" i="1"/>
  <c r="H1417" i="1"/>
  <c r="H1421" i="1"/>
  <c r="H1425" i="1"/>
  <c r="H1429" i="1"/>
  <c r="H1433" i="1"/>
  <c r="F210" i="4"/>
  <c r="E643" i="4"/>
  <c r="D637" i="1" s="1"/>
  <c r="D363" i="4"/>
  <c r="F369" i="4"/>
  <c r="F383" i="4"/>
  <c r="D396" i="4"/>
  <c r="F652" i="4"/>
  <c r="E87" i="5"/>
  <c r="D1065" i="1" s="1"/>
  <c r="E275" i="9"/>
  <c r="B275" i="9" s="1"/>
  <c r="G289" i="9"/>
  <c r="E289" i="9" s="1"/>
  <c r="B289" i="9" s="1"/>
  <c r="D206" i="5"/>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6" i="4" l="1"/>
  <c r="E412" i="4" s="1"/>
  <c r="E639" i="4" s="1"/>
  <c r="G1499" i="1"/>
  <c r="D42" i="8"/>
  <c r="H19" i="9" s="1"/>
  <c r="E19" i="9" s="1"/>
  <c r="B19" i="9" s="1"/>
  <c r="G638" i="1"/>
  <c r="B192" i="9"/>
  <c r="F213" i="9"/>
  <c r="B213" i="9" s="1"/>
  <c r="E21" i="9"/>
  <c r="B21" i="9" s="1"/>
  <c r="F396" i="4"/>
  <c r="C391" i="1"/>
  <c r="C1299" i="1"/>
  <c r="H24" i="3"/>
  <c r="F78" i="5"/>
  <c r="D68" i="5"/>
  <c r="C1056" i="1"/>
  <c r="F196" i="4"/>
  <c r="C192" i="1"/>
  <c r="F50" i="4"/>
  <c r="C46" i="1"/>
  <c r="H1469" i="1"/>
  <c r="C1518" i="1"/>
  <c r="I35" i="3"/>
  <c r="G315" i="9"/>
  <c r="E315" i="9" s="1"/>
  <c r="H29" i="3"/>
  <c r="C1436" i="1"/>
  <c r="F245" i="5"/>
  <c r="C1222" i="1"/>
  <c r="F146" i="5"/>
  <c r="C1124" i="1"/>
  <c r="F459" i="4"/>
  <c r="C453" i="1"/>
  <c r="F215" i="4"/>
  <c r="C211" i="1"/>
  <c r="F89" i="6"/>
  <c r="C1383" i="1"/>
  <c r="F124" i="4"/>
  <c r="C120" i="1"/>
  <c r="F484" i="4"/>
  <c r="C478" i="1"/>
  <c r="F567" i="4"/>
  <c r="C561" i="1"/>
  <c r="E420" i="4"/>
  <c r="D415" i="1"/>
  <c r="G310" i="9"/>
  <c r="E310" i="9" s="1"/>
  <c r="B310" i="9" s="1"/>
  <c r="C1183" i="1"/>
  <c r="D176" i="5"/>
  <c r="F363" i="4"/>
  <c r="D350" i="4"/>
  <c r="C358" i="1"/>
  <c r="F472" i="4"/>
  <c r="C466" i="1"/>
  <c r="E68" i="5"/>
  <c r="D237" i="5"/>
  <c r="F134" i="5"/>
  <c r="C1112" i="1"/>
  <c r="F7" i="5"/>
  <c r="D6" i="5"/>
  <c r="H20" i="3"/>
  <c r="C985" i="1"/>
  <c r="D990" i="1"/>
  <c r="E7" i="5"/>
  <c r="H30" i="3"/>
  <c r="C1453" i="1"/>
  <c r="H1065" i="1"/>
  <c r="F114" i="6"/>
  <c r="H27" i="3"/>
  <c r="C1408" i="1"/>
  <c r="G532" i="1"/>
  <c r="F421" i="4"/>
  <c r="D420" i="4"/>
  <c r="C415" i="1"/>
  <c r="F529" i="4"/>
  <c r="D528" i="4"/>
  <c r="C523" i="1"/>
  <c r="F515" i="4"/>
  <c r="C509" i="1"/>
  <c r="F625" i="4"/>
  <c r="C619" i="1"/>
  <c r="D141" i="6"/>
  <c r="C1435" i="1" s="1"/>
  <c r="F643" i="4"/>
  <c r="C637" i="1"/>
  <c r="I16" i="3"/>
  <c r="F7" i="4"/>
  <c r="D6" i="4"/>
  <c r="C3" i="1"/>
  <c r="I28" i="3"/>
  <c r="D1435" i="1"/>
  <c r="F224" i="4"/>
  <c r="C220" i="1"/>
  <c r="E151" i="4"/>
  <c r="I23" i="3"/>
  <c r="D1214" i="1"/>
  <c r="D151" i="4"/>
  <c r="F263" i="4"/>
  <c r="C259" i="1"/>
  <c r="F299" i="4"/>
  <c r="D298" i="4"/>
  <c r="C294" i="1"/>
  <c r="F580" i="4"/>
  <c r="C574" i="1"/>
  <c r="I25" i="3"/>
  <c r="D1329" i="1"/>
  <c r="H1167" i="1"/>
  <c r="F644" i="4"/>
  <c r="F141" i="6"/>
  <c r="H28" i="3"/>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407" i="1" l="1"/>
  <c r="D2" i="1"/>
  <c r="C1517" i="1"/>
  <c r="H1517" i="1" s="1"/>
  <c r="I34" i="3"/>
  <c r="K1450" i="9"/>
  <c r="G312" i="9"/>
  <c r="E312" i="9" s="1"/>
  <c r="G313" i="9"/>
  <c r="E313" i="9" s="1"/>
  <c r="B313" i="9" s="1"/>
  <c r="H1329" i="1"/>
  <c r="G1329" i="1"/>
  <c r="H415" i="1"/>
  <c r="G415" i="1"/>
  <c r="H1453" i="1"/>
  <c r="G1453" i="1"/>
  <c r="H1112" i="1"/>
  <c r="G1112" i="1"/>
  <c r="H478" i="1"/>
  <c r="G478" i="1"/>
  <c r="H453" i="1"/>
  <c r="G453" i="1"/>
  <c r="B315" i="9"/>
  <c r="E314" i="9"/>
  <c r="I10" i="3" s="1"/>
  <c r="H1056" i="1"/>
  <c r="G1056" i="1"/>
  <c r="D289" i="4"/>
  <c r="H17" i="3"/>
  <c r="C147" i="1"/>
  <c r="F151" i="4"/>
  <c r="H3" i="1"/>
  <c r="G3" i="1"/>
  <c r="H619" i="1"/>
  <c r="G619" i="1"/>
  <c r="D635" i="4"/>
  <c r="C414" i="1"/>
  <c r="F420" i="4"/>
  <c r="F176" i="5"/>
  <c r="D175" i="5"/>
  <c r="H22" i="3"/>
  <c r="C1153" i="1"/>
  <c r="F68" i="5"/>
  <c r="H21" i="3"/>
  <c r="C1046" i="1"/>
  <c r="H574" i="1"/>
  <c r="G574" i="1"/>
  <c r="H16" i="3"/>
  <c r="C2" i="1"/>
  <c r="D412" i="4"/>
  <c r="D290" i="4"/>
  <c r="F6" i="4"/>
  <c r="I20" i="3"/>
  <c r="D985" i="1"/>
  <c r="E6" i="5"/>
  <c r="F237" i="5"/>
  <c r="H23" i="3"/>
  <c r="C1214" i="1"/>
  <c r="H1183" i="1"/>
  <c r="G1183" i="1"/>
  <c r="H120" i="1"/>
  <c r="G120" i="1"/>
  <c r="H1124" i="1"/>
  <c r="G1124" i="1"/>
  <c r="H1518" i="1"/>
  <c r="G1518" i="1"/>
  <c r="D408" i="4"/>
  <c r="C345" i="1"/>
  <c r="F350" i="4"/>
  <c r="H509" i="1"/>
  <c r="G509" i="1"/>
  <c r="G990" i="1"/>
  <c r="H990" i="1"/>
  <c r="I21" i="3"/>
  <c r="D1046" i="1"/>
  <c r="H259" i="1"/>
  <c r="G259" i="1"/>
  <c r="H294" i="1"/>
  <c r="G294" i="1"/>
  <c r="E289" i="4"/>
  <c r="I17" i="3"/>
  <c r="D147" i="1"/>
  <c r="H1408" i="1"/>
  <c r="G1408" i="1"/>
  <c r="H985" i="1"/>
  <c r="G985" i="1"/>
  <c r="H466" i="1"/>
  <c r="G466" i="1"/>
  <c r="H1383" i="1"/>
  <c r="G1383" i="1"/>
  <c r="H1222" i="1"/>
  <c r="G1222" i="1"/>
  <c r="H46" i="1"/>
  <c r="G46" i="1"/>
  <c r="H1299" i="1"/>
  <c r="G1299" i="1"/>
  <c r="D407" i="4"/>
  <c r="C293" i="1"/>
  <c r="F298" i="4"/>
  <c r="H220" i="1"/>
  <c r="G220" i="1"/>
  <c r="H523" i="1"/>
  <c r="G523" i="1"/>
  <c r="E635" i="4"/>
  <c r="D629" i="1" s="1"/>
  <c r="D414" i="1"/>
  <c r="E636" i="4"/>
  <c r="D630" i="1" s="1"/>
  <c r="H391" i="1"/>
  <c r="G391" i="1"/>
  <c r="H637" i="1"/>
  <c r="G637" i="1"/>
  <c r="D636" i="4"/>
  <c r="C522" i="1"/>
  <c r="F528" i="4"/>
  <c r="C984" i="1"/>
  <c r="G284" i="9"/>
  <c r="E284" i="9" s="1"/>
  <c r="B284" i="9" s="1"/>
  <c r="G278" i="9"/>
  <c r="F6" i="5"/>
  <c r="H358" i="1"/>
  <c r="G358" i="1"/>
  <c r="H561" i="1"/>
  <c r="G561" i="1"/>
  <c r="H211" i="1"/>
  <c r="G211" i="1"/>
  <c r="H1436" i="1"/>
  <c r="G1436" i="1"/>
  <c r="H192" i="1"/>
  <c r="G192" i="1"/>
  <c r="D633" i="1"/>
  <c r="B317" i="9"/>
  <c r="E316" i="9"/>
  <c r="H1435" i="1"/>
  <c r="G1435" i="1"/>
  <c r="H9" i="3"/>
  <c r="H11" i="3" l="1"/>
  <c r="N3" i="9" s="1"/>
  <c r="G1517" i="1"/>
  <c r="E311" i="9"/>
  <c r="B312" i="9"/>
  <c r="H293" i="1"/>
  <c r="G293" i="1"/>
  <c r="H1214" i="1"/>
  <c r="G1214" i="1"/>
  <c r="D639" i="4"/>
  <c r="F412" i="4"/>
  <c r="C407" i="1"/>
  <c r="H1153" i="1"/>
  <c r="G1153" i="1"/>
  <c r="F407" i="4"/>
  <c r="C402" i="1"/>
  <c r="G2" i="1"/>
  <c r="H2" i="1"/>
  <c r="C286" i="1"/>
  <c r="H522" i="1"/>
  <c r="G522" i="1"/>
  <c r="D285" i="1"/>
  <c r="E413" i="4"/>
  <c r="E291" i="4"/>
  <c r="D287" i="1" s="1"/>
  <c r="E290" i="4"/>
  <c r="D286" i="1" s="1"/>
  <c r="F175" i="5"/>
  <c r="C1152" i="1"/>
  <c r="F636" i="4"/>
  <c r="C630" i="1"/>
  <c r="H278" i="9"/>
  <c r="E278" i="9" s="1"/>
  <c r="D984" i="1"/>
  <c r="H8" i="3" s="1"/>
  <c r="M3" i="9" s="1"/>
  <c r="F408" i="4"/>
  <c r="C403" i="1"/>
  <c r="H147" i="1"/>
  <c r="G147" i="1"/>
  <c r="H1046" i="1"/>
  <c r="G1046" i="1"/>
  <c r="H414" i="1"/>
  <c r="G414" i="1"/>
  <c r="H345" i="1"/>
  <c r="G345" i="1"/>
  <c r="F635" i="4"/>
  <c r="C629" i="1"/>
  <c r="C285" i="1"/>
  <c r="D413" i="4"/>
  <c r="D291" i="4"/>
  <c r="F289" i="4"/>
  <c r="K3" i="9"/>
  <c r="I9" i="3"/>
  <c r="I11" i="3" l="1"/>
  <c r="B278" i="9"/>
  <c r="E277" i="9"/>
  <c r="I8" i="3" s="1"/>
  <c r="D641" i="4"/>
  <c r="F639" i="4"/>
  <c r="C633" i="1"/>
  <c r="F291" i="4"/>
  <c r="C287" i="1"/>
  <c r="D408" i="1"/>
  <c r="E414" i="4"/>
  <c r="D409" i="1" s="1"/>
  <c r="E640" i="4"/>
  <c r="E415" i="4"/>
  <c r="D410" i="1" s="1"/>
  <c r="H402" i="1"/>
  <c r="G402" i="1"/>
  <c r="H285" i="1"/>
  <c r="G285" i="1"/>
  <c r="H630" i="1"/>
  <c r="G630" i="1"/>
  <c r="H629" i="1"/>
  <c r="G629" i="1"/>
  <c r="H1152" i="1"/>
  <c r="G1152" i="1"/>
  <c r="G286" i="1"/>
  <c r="H286" i="1"/>
  <c r="H407" i="1"/>
  <c r="G407" i="1"/>
  <c r="H984" i="1"/>
  <c r="F290" i="4"/>
  <c r="G984" i="1"/>
  <c r="D640" i="4"/>
  <c r="D415" i="4"/>
  <c r="F413" i="4"/>
  <c r="C408" i="1"/>
  <c r="H403" i="1"/>
  <c r="G403" i="1"/>
  <c r="D414" i="4"/>
  <c r="C409" i="1" l="1"/>
  <c r="F414" i="4"/>
  <c r="G287" i="1"/>
  <c r="H287" i="1"/>
  <c r="F415" i="4"/>
  <c r="C410" i="1"/>
  <c r="G408" i="1"/>
  <c r="H408" i="1"/>
  <c r="D642" i="4"/>
  <c r="F640" i="4"/>
  <c r="C634" i="1"/>
  <c r="G633" i="1"/>
  <c r="H633" i="1"/>
  <c r="C635" i="1"/>
  <c r="D645" i="4"/>
  <c r="E642" i="4"/>
  <c r="D634" i="1"/>
  <c r="E641" i="4"/>
  <c r="F641" i="4" s="1"/>
  <c r="H410" i="1" l="1"/>
  <c r="G410" i="1"/>
  <c r="E645" i="4"/>
  <c r="F645" i="4" s="1"/>
  <c r="D635" i="1"/>
  <c r="H635" i="1" s="1"/>
  <c r="H634" i="1"/>
  <c r="G634" i="1"/>
  <c r="E646" i="4"/>
  <c r="D636" i="1"/>
  <c r="D646" i="4"/>
  <c r="F642" i="4"/>
  <c r="C636" i="1"/>
  <c r="H18" i="3"/>
  <c r="C639" i="1"/>
  <c r="G409" i="1"/>
  <c r="H409" i="1"/>
  <c r="G635" i="1" l="1"/>
  <c r="G636" i="1"/>
  <c r="H636" i="1"/>
  <c r="F646" i="4"/>
  <c r="H19" i="3"/>
  <c r="C640" i="1"/>
  <c r="D639" i="1"/>
  <c r="G639" i="1" s="1"/>
  <c r="I18" i="3"/>
  <c r="G276" i="9"/>
  <c r="E276" i="9" s="1"/>
  <c r="B276" i="9" s="1"/>
  <c r="I19" i="3"/>
  <c r="D640" i="1"/>
  <c r="H7" i="3" s="1"/>
  <c r="J3" i="9" s="1"/>
  <c r="H639" i="1" l="1"/>
  <c r="G640" i="1"/>
  <c r="H640" i="1"/>
  <c r="K7" i="9"/>
  <c r="J11" i="9"/>
  <c r="J12" i="9"/>
  <c r="I8" i="9"/>
  <c r="H274" i="9"/>
  <c r="H17" i="9"/>
  <c r="K5" i="9"/>
  <c r="J8" i="9"/>
  <c r="G15" i="9"/>
  <c r="M15" i="9"/>
  <c r="G274" i="9"/>
  <c r="G17" i="9"/>
  <c r="I6" i="9"/>
  <c r="K8" i="9"/>
  <c r="K11" i="9"/>
  <c r="H15" i="9"/>
  <c r="M272" i="9"/>
  <c r="M16" i="9"/>
  <c r="J6" i="9"/>
  <c r="I9" i="9"/>
  <c r="I12" i="9"/>
  <c r="L15" i="9"/>
  <c r="L272" i="9"/>
  <c r="L16" i="9"/>
  <c r="K6" i="9"/>
  <c r="H18" i="9"/>
  <c r="H16" i="9"/>
  <c r="I7" i="9"/>
  <c r="K9" i="9"/>
  <c r="K12" i="9"/>
  <c r="I5" i="9"/>
  <c r="J13" i="9"/>
  <c r="I17" i="9"/>
  <c r="I11" i="9"/>
  <c r="J9" i="9"/>
  <c r="G18" i="9"/>
  <c r="G16" i="9"/>
  <c r="J7" i="9"/>
  <c r="J10" i="9"/>
  <c r="I13" i="9"/>
  <c r="J17" i="9"/>
  <c r="K10" i="9"/>
  <c r="J5" i="9"/>
  <c r="K13" i="9"/>
  <c r="F15" i="9" l="1"/>
  <c r="F14" i="9" s="1"/>
  <c r="E18" i="9"/>
  <c r="B18" i="9" s="1"/>
  <c r="E10" i="9"/>
  <c r="B10" i="9" s="1"/>
  <c r="F16" i="9"/>
  <c r="E5" i="9"/>
  <c r="B5" i="9" s="1"/>
  <c r="E16" i="9"/>
  <c r="F272" i="9"/>
  <c r="B272" i="9" s="1"/>
  <c r="E6" i="9"/>
  <c r="B6" i="9" s="1"/>
  <c r="E11" i="9"/>
  <c r="B11" i="9" s="1"/>
  <c r="E12" i="9"/>
  <c r="B12" i="9" s="1"/>
  <c r="E7" i="9"/>
  <c r="B7" i="9" s="1"/>
  <c r="E9" i="9"/>
  <c r="B9" i="9" s="1"/>
  <c r="E17" i="9"/>
  <c r="B17" i="9" s="1"/>
  <c r="E8" i="9"/>
  <c r="B8" i="9" s="1"/>
  <c r="E274" i="9"/>
  <c r="E15" i="9"/>
  <c r="E13" i="9"/>
  <c r="B13" i="9" s="1"/>
  <c r="B16" i="9" l="1"/>
  <c r="F20" i="9"/>
  <c r="F3" i="9" s="1"/>
  <c r="B274" i="9"/>
  <c r="E20" i="9"/>
  <c r="I7" i="3" s="1"/>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<sst xmlns="http://schemas.openxmlformats.org/spreadsheetml/2006/main" count="4360" uniqueCount="3421">
  <si>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</si>
  <si>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</si>
  <si>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</si>
  <si>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</si>
  <si>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</si>
  <si>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</si>
  <si>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</si>
  <si>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</si>
  <si>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</si>
  <si>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</si>
  <si>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</si>
  <si>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</si>
  <si>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</si>
  <si>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</si>
  <si>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</si>
  <si>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</si>
  <si>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</si>
  <si>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</si>
  <si>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</si>
  <si>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</si>
  <si>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</si>
  <si>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</si>
  <si>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</si>
  <si>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</si>
  <si>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</si>
  <si>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</si>
  <si>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</si>
  <si>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</si>
  <si>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</si>
  <si>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</si>
  <si>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</si>
  <si>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ODRA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</si>
  <si>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</si>
  <si>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</si>
  <si>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</si>
  <si>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</si>
  <si>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</si>
  <si>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</si>
  <si>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</si>
  <si>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</si>
  <si>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</si>
  <si>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</si>
  <si>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</si>
  <si>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</si>
  <si>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</si>
  <si>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</si>
  <si>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</si>
  <si>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</si>
  <si>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</si>
  <si>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14656 - O.Š. ODRA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</si>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</sst>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699825.9800000001</v>
      </c>
      <c r="D2" s="6">
        <f>'PR-RAS'!E6</f>
        <v>935775.17999999993</v>
      </c>
      <c r="E2" s="6">
        <v>0</v>
      </c>
      <c r="F2" s="6">
        <v>0</v>
      </c>
      <c r="G2" s="7">
        <f t="shared" ref="G2:G264" si="0">(B2/1000)*(C2*1+D2*2)</f>
        <v>2571.3763399999998</v>
      </c>
      <c r="H2" s="7">
        <f t="shared" ref="H2:H264" si="1">ABS(C2-ROUND(C2,0))+ABS(D2-ROUND(D2,0))</f>
        <v>0.19999999983701855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534756.86</v>
      </c>
      <c r="D46" s="1">
        <f>'PR-RAS'!E50</f>
        <v>718336.77</v>
      </c>
      <c r="E46" s="1">
        <v>0</v>
      </c>
      <c r="F46" s="1">
        <v>0</v>
      </c>
      <c r="G46" s="2">
        <f t="shared" si="0"/>
        <v>88714.367999999988</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506937.35</v>
      </c>
      <c r="D64" s="1">
        <f>'PR-RAS'!E68</f>
        <v>687320.61</v>
      </c>
      <c r="E64" s="1">
        <v>0</v>
      </c>
      <c r="F64" s="1">
        <v>0</v>
      </c>
      <c r="G64" s="2">
        <f t="shared" si="0"/>
        <v>118539.44991</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506937.35</v>
      </c>
      <c r="D65" s="1">
        <f>'PR-RAS'!E69</f>
        <v>658560.62</v>
      </c>
      <c r="E65" s="1">
        <v>0</v>
      </c>
      <c r="F65" s="1">
        <v>0</v>
      </c>
      <c r="G65" s="2">
        <f t="shared" si="0"/>
        <v>116739.74975999999</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28759.99</v>
      </c>
      <c r="E66" s="1">
        <v>0</v>
      </c>
      <c r="F66" s="1">
        <v>0</v>
      </c>
      <c r="G66" s="2">
        <f t="shared" si="0"/>
        <v>3738.7987000000003</v>
      </c>
      <c r="H66" s="2">
        <f t="shared" si="1"/>
        <v>9.9999999983992893E-3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8551.2000000000007</v>
      </c>
      <c r="D70" s="1">
        <f>'PR-RAS'!E74</f>
        <v>0</v>
      </c>
      <c r="E70" s="1">
        <v>0</v>
      </c>
      <c r="F70" s="1">
        <v>0</v>
      </c>
      <c r="G70" s="2">
        <f t="shared" si="0"/>
        <v>590.03280000000007</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8551.2000000000007</v>
      </c>
      <c r="D71" s="1">
        <f>'PR-RAS'!E75</f>
        <v>0</v>
      </c>
      <c r="E71" s="1">
        <v>0</v>
      </c>
      <c r="F71" s="1">
        <v>0</v>
      </c>
      <c r="G71" s="2">
        <f t="shared" si="0"/>
        <v>598.58400000000006</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19268.310000000001</v>
      </c>
      <c r="D73" s="1">
        <f>'PR-RAS'!E77</f>
        <v>31016.16</v>
      </c>
      <c r="E73" s="1">
        <v>0</v>
      </c>
      <c r="F73" s="1">
        <v>0</v>
      </c>
      <c r="G73" s="2">
        <f t="shared" si="0"/>
        <v>5853.6453599999995</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19268.310000000001</v>
      </c>
      <c r="D76" s="1">
        <f>'PR-RAS'!E80</f>
        <v>31016.16</v>
      </c>
      <c r="E76" s="1">
        <v>0</v>
      </c>
      <c r="F76" s="1">
        <v>0</v>
      </c>
      <c r="G76" s="2">
        <f t="shared" si="0"/>
        <v>6097.5472500000005</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44135.14</v>
      </c>
      <c r="D102" s="1">
        <f>'PR-RAS'!E106</f>
        <v>41608.61</v>
      </c>
      <c r="E102" s="1">
        <v>0</v>
      </c>
      <c r="F102" s="1">
        <v>0</v>
      </c>
      <c r="G102" s="2">
        <f t="shared" si="0"/>
        <v>12862.588360000002</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44135.14</v>
      </c>
      <c r="D108" s="1">
        <f>'PR-RAS'!E112</f>
        <v>41608.61</v>
      </c>
      <c r="E108" s="1">
        <v>0</v>
      </c>
      <c r="F108" s="1">
        <v>0</v>
      </c>
      <c r="G108" s="2">
        <f t="shared" si="0"/>
        <v>13626.702519999999</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44135.14</v>
      </c>
      <c r="D113" s="1">
        <f>'PR-RAS'!E117</f>
        <v>41608.61</v>
      </c>
      <c r="E113" s="1">
        <v>0</v>
      </c>
      <c r="F113" s="1">
        <v>0</v>
      </c>
      <c r="G113" s="2">
        <f t="shared" si="0"/>
        <v>14263.464320000001</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1191.5600000000002</v>
      </c>
      <c r="D120" s="1">
        <f>'PR-RAS'!E124</f>
        <v>1335.49</v>
      </c>
      <c r="E120" s="1">
        <v>0</v>
      </c>
      <c r="F120" s="1">
        <v>0</v>
      </c>
      <c r="G120" s="2">
        <f t="shared" si="0"/>
        <v>459.64225999999996</v>
      </c>
      <c r="H120" s="2">
        <f t="shared" si="1"/>
        <v>0.92999999999983629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1191.5600000000002</v>
      </c>
      <c r="D121" s="1">
        <f>'PR-RAS'!E125</f>
        <v>1335.49</v>
      </c>
      <c r="E121" s="1">
        <v>0</v>
      </c>
      <c r="F121" s="1">
        <v>0</v>
      </c>
      <c r="G121" s="2">
        <f t="shared" si="0"/>
        <v>463.50479999999999</v>
      </c>
      <c r="H121" s="2">
        <f t="shared" si="1"/>
        <v>0.92999999999983629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135.66999999999999</v>
      </c>
      <c r="D122" s="1">
        <f>'PR-RAS'!E126</f>
        <v>134</v>
      </c>
      <c r="E122" s="1">
        <v>0</v>
      </c>
      <c r="F122" s="1">
        <v>0</v>
      </c>
      <c r="G122" s="2">
        <f t="shared" si="0"/>
        <v>48.844069999999995</v>
      </c>
      <c r="H122" s="2">
        <f t="shared" si="1"/>
        <v>0.33000000000001251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1055.8900000000001</v>
      </c>
      <c r="D123" s="1">
        <f>'PR-RAS'!E127</f>
        <v>1201.49</v>
      </c>
      <c r="E123" s="1">
        <v>0</v>
      </c>
      <c r="F123" s="1">
        <v>0</v>
      </c>
      <c r="G123" s="2">
        <f t="shared" si="0"/>
        <v>421.98213999999996</v>
      </c>
      <c r="H123" s="2">
        <f t="shared" si="1"/>
        <v>0.59999999999990905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119742.42</v>
      </c>
      <c r="D129" s="1">
        <f>'PR-RAS'!E133</f>
        <v>174494.31</v>
      </c>
      <c r="E129" s="1">
        <v>0</v>
      </c>
      <c r="F129" s="1">
        <v>0</v>
      </c>
      <c r="G129" s="2">
        <f t="shared" si="0"/>
        <v>59997.573120000001</v>
      </c>
      <c r="H129" s="2">
        <f t="shared" si="1"/>
        <v>0.72999999999592546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119742.42</v>
      </c>
      <c r="D130" s="1">
        <f>'PR-RAS'!E134</f>
        <v>174494.31</v>
      </c>
      <c r="E130" s="1">
        <v>0</v>
      </c>
      <c r="F130" s="1">
        <v>0</v>
      </c>
      <c r="G130" s="2">
        <f t="shared" si="0"/>
        <v>60466.30416</v>
      </c>
      <c r="H130" s="2">
        <f t="shared" si="1"/>
        <v>0.72999999999592546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119742.42</v>
      </c>
      <c r="D131" s="1">
        <f>'PR-RAS'!E135</f>
        <v>174494.31</v>
      </c>
      <c r="E131" s="1">
        <v>0</v>
      </c>
      <c r="F131" s="1">
        <v>0</v>
      </c>
      <c r="G131" s="2">
        <f t="shared" si="0"/>
        <v>60935.035199999998</v>
      </c>
      <c r="H131" s="2">
        <f t="shared" si="1"/>
        <v>0.72999999999592546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677050.41</v>
      </c>
      <c r="D147" s="1">
        <f>'PR-RAS'!E151</f>
        <v>892521.77999999991</v>
      </c>
      <c r="E147" s="1">
        <v>0</v>
      </c>
      <c r="F147" s="1">
        <v>0</v>
      </c>
      <c r="G147" s="2">
        <f t="shared" si="0"/>
        <v>359465.71961999993</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509592.31999999995</v>
      </c>
      <c r="D148" s="1">
        <f>'PR-RAS'!E152</f>
        <v>669493.21</v>
      </c>
      <c r="E148" s="1">
        <v>0</v>
      </c>
      <c r="F148" s="1">
        <v>0</v>
      </c>
      <c r="G148" s="2">
        <f t="shared" si="0"/>
        <v>271741.07477999997</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429492.61</v>
      </c>
      <c r="D149" s="1">
        <f>'PR-RAS'!E153</f>
        <v>565584.61</v>
      </c>
      <c r="E149" s="1">
        <v>0</v>
      </c>
      <c r="F149" s="1">
        <v>0</v>
      </c>
      <c r="G149" s="2">
        <f t="shared" si="0"/>
        <v>230977.95084</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413467.18</v>
      </c>
      <c r="D150" s="1">
        <f>'PR-RAS'!E154</f>
        <v>546701.72</v>
      </c>
      <c r="E150" s="1">
        <v>0</v>
      </c>
      <c r="F150" s="1">
        <v>0</v>
      </c>
      <c r="G150" s="2">
        <f t="shared" si="0"/>
        <v>224523.72237999996</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14795.1</v>
      </c>
      <c r="D152" s="1">
        <f>'PR-RAS'!E156</f>
        <v>17148.580000000002</v>
      </c>
      <c r="E152" s="1">
        <v>0</v>
      </c>
      <c r="F152" s="1">
        <v>0</v>
      </c>
      <c r="G152" s="2">
        <f t="shared" si="0"/>
        <v>7412.9312600000003</v>
      </c>
      <c r="H152" s="2">
        <f t="shared" si="1"/>
        <v>0.51999999999861757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1230.33</v>
      </c>
      <c r="D153" s="1">
        <f>'PR-RAS'!E157</f>
        <v>1734.31</v>
      </c>
      <c r="E153" s="1">
        <v>0</v>
      </c>
      <c r="F153" s="1">
        <v>0</v>
      </c>
      <c r="G153" s="2">
        <f t="shared" si="0"/>
        <v>714.24039999999991</v>
      </c>
      <c r="H153" s="2">
        <f t="shared" si="1"/>
        <v>0.63999999999987267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8131.99</v>
      </c>
      <c r="D154" s="1">
        <f>'PR-RAS'!E158</f>
        <v>10389.84</v>
      </c>
      <c r="E154" s="1">
        <v>0</v>
      </c>
      <c r="F154" s="1">
        <v>0</v>
      </c>
      <c r="G154" s="2">
        <f t="shared" si="0"/>
        <v>4423.4855099999995</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71967.72</v>
      </c>
      <c r="D155" s="1">
        <f>'PR-RAS'!E159</f>
        <v>93518.76</v>
      </c>
      <c r="E155" s="1">
        <v>0</v>
      </c>
      <c r="F155" s="1">
        <v>0</v>
      </c>
      <c r="G155" s="2">
        <f t="shared" si="0"/>
        <v>39886.806959999994</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71967.72</v>
      </c>
      <c r="D157" s="1">
        <f>'PR-RAS'!E161</f>
        <v>93518.76</v>
      </c>
      <c r="E157" s="1">
        <v>0</v>
      </c>
      <c r="F157" s="1">
        <v>0</v>
      </c>
      <c r="G157" s="2">
        <f t="shared" si="0"/>
        <v>40404.817439999999</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166699.93</v>
      </c>
      <c r="D159" s="1">
        <f>'PR-RAS'!E163</f>
        <v>201651.86999999997</v>
      </c>
      <c r="E159" s="1">
        <v>0</v>
      </c>
      <c r="F159" s="1">
        <v>0</v>
      </c>
      <c r="G159" s="2">
        <f t="shared" si="0"/>
        <v>90060.579859999983</v>
      </c>
      <c r="H159" s="2">
        <f t="shared" si="1"/>
        <v>0.20000000004074536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32068.38</v>
      </c>
      <c r="D160" s="1">
        <f>'PR-RAS'!E164</f>
        <v>40966.26</v>
      </c>
      <c r="E160" s="1">
        <v>0</v>
      </c>
      <c r="F160" s="1">
        <v>0</v>
      </c>
      <c r="G160" s="2">
        <f t="shared" si="0"/>
        <v>18126.143100000001</v>
      </c>
      <c r="H160" s="2">
        <f t="shared" si="1"/>
        <v>0.6400000000030559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7119.66</v>
      </c>
      <c r="D161" s="1">
        <f>'PR-RAS'!E165</f>
        <v>15348.63</v>
      </c>
      <c r="E161" s="1">
        <v>0</v>
      </c>
      <c r="F161" s="1">
        <v>0</v>
      </c>
      <c r="G161" s="2">
        <f t="shared" si="0"/>
        <v>6050.7071999999998</v>
      </c>
      <c r="H161" s="2">
        <f t="shared" si="1"/>
        <v>0.71000000000094587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22882.18</v>
      </c>
      <c r="D162" s="1">
        <f>'PR-RAS'!E166</f>
        <v>24546.13</v>
      </c>
      <c r="E162" s="1">
        <v>0</v>
      </c>
      <c r="F162" s="1">
        <v>0</v>
      </c>
      <c r="G162" s="2">
        <f t="shared" si="0"/>
        <v>11587.884840000001</v>
      </c>
      <c r="H162" s="2">
        <f t="shared" si="1"/>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716.54</v>
      </c>
      <c r="D163" s="1">
        <f>'PR-RAS'!E167</f>
        <v>1071.5</v>
      </c>
      <c r="E163" s="1">
        <v>0</v>
      </c>
      <c r="F163" s="1">
        <v>0</v>
      </c>
      <c r="G163" s="2">
        <f t="shared" si="0"/>
        <v>463.24547999999999</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1350</v>
      </c>
      <c r="D164" s="1">
        <f>'PR-RAS'!E168</f>
        <v>0</v>
      </c>
      <c r="E164" s="1">
        <v>0</v>
      </c>
      <c r="F164" s="1">
        <v>0</v>
      </c>
      <c r="G164" s="2">
        <f t="shared" si="0"/>
        <v>220.05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96645.01</v>
      </c>
      <c r="D165" s="1">
        <f>'PR-RAS'!E169</f>
        <v>104749.55</v>
      </c>
      <c r="E165" s="1">
        <v>0</v>
      </c>
      <c r="F165" s="1">
        <v>0</v>
      </c>
      <c r="G165" s="2">
        <f t="shared" si="0"/>
        <v>50207.634039999997</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7137.1</v>
      </c>
      <c r="D166" s="1">
        <f>'PR-RAS'!E170</f>
        <v>11116.73</v>
      </c>
      <c r="E166" s="1">
        <v>0</v>
      </c>
      <c r="F166" s="1">
        <v>0</v>
      </c>
      <c r="G166" s="2">
        <f t="shared" si="0"/>
        <v>4846.1423999999997</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58449.25</v>
      </c>
      <c r="D167" s="1">
        <f>'PR-RAS'!E171</f>
        <v>70590.720000000001</v>
      </c>
      <c r="E167" s="1">
        <v>0</v>
      </c>
      <c r="F167" s="1">
        <v>0</v>
      </c>
      <c r="G167" s="2">
        <f t="shared" si="0"/>
        <v>33138.694540000004</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28726.17</v>
      </c>
      <c r="D168" s="1">
        <f>'PR-RAS'!E172</f>
        <v>18177.03</v>
      </c>
      <c r="E168" s="1">
        <v>0</v>
      </c>
      <c r="F168" s="1">
        <v>0</v>
      </c>
      <c r="G168" s="2">
        <f t="shared" si="0"/>
        <v>10868.39841</v>
      </c>
      <c r="H168" s="2">
        <f t="shared" si="1"/>
        <v>0.19999999999708962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1282.93</v>
      </c>
      <c r="D169" s="1">
        <f>'PR-RAS'!E173</f>
        <v>2683.41</v>
      </c>
      <c r="E169" s="1">
        <v>0</v>
      </c>
      <c r="F169" s="1">
        <v>0</v>
      </c>
      <c r="G169" s="2">
        <f t="shared" si="0"/>
        <v>1117.1580000000001</v>
      </c>
      <c r="H169" s="2">
        <f t="shared" si="1"/>
        <v>0.47999999999979082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1026.26</v>
      </c>
      <c r="D170" s="1">
        <f>'PR-RAS'!E174</f>
        <v>2046.8</v>
      </c>
      <c r="E170" s="1">
        <v>0</v>
      </c>
      <c r="F170" s="1">
        <v>0</v>
      </c>
      <c r="G170" s="2">
        <f t="shared" si="0"/>
        <v>865.25634000000002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v>
      </c>
      <c r="D172" s="1">
        <f>'PR-RAS'!E176</f>
        <v>134.86000000000001</v>
      </c>
      <c r="E172" s="1">
        <v>0</v>
      </c>
      <c r="F172" s="1">
        <v>0</v>
      </c>
      <c r="G172" s="2">
        <f t="shared" si="0"/>
        <v>50.106420000000007</v>
      </c>
      <c r="H172" s="2">
        <f t="shared" si="1"/>
        <v>0.43999999999998707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36293.920000000006</v>
      </c>
      <c r="D173" s="1">
        <f>'PR-RAS'!E177</f>
        <v>53252.349999999991</v>
      </c>
      <c r="E173" s="1">
        <v>0</v>
      </c>
      <c r="F173" s="1">
        <v>0</v>
      </c>
      <c r="G173" s="2">
        <f t="shared" si="0"/>
        <v>24561.362639999996</v>
      </c>
      <c r="H173" s="2">
        <f t="shared" si="1"/>
        <v>0.42999999998573912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3891.46</v>
      </c>
      <c r="D174" s="1">
        <f>'PR-RAS'!E178</f>
        <v>24210.26</v>
      </c>
      <c r="E174" s="1">
        <v>0</v>
      </c>
      <c r="F174" s="1">
        <v>0</v>
      </c>
      <c r="G174" s="2">
        <f t="shared" si="0"/>
        <v>9049.9725399999988</v>
      </c>
      <c r="H174" s="2">
        <f t="shared" si="1"/>
        <v>0.71999999999843567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6721.55</v>
      </c>
      <c r="D175" s="1">
        <f>'PR-RAS'!E179</f>
        <v>19386.03</v>
      </c>
      <c r="E175" s="1">
        <v>0</v>
      </c>
      <c r="F175" s="1">
        <v>0</v>
      </c>
      <c r="G175" s="2">
        <f t="shared" si="0"/>
        <v>7915.8881399999991</v>
      </c>
      <c r="H175" s="2">
        <f t="shared" si="1"/>
        <v>0.47999999999865395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4378.97</v>
      </c>
      <c r="D177" s="1">
        <f>'PR-RAS'!E181</f>
        <v>4826.03</v>
      </c>
      <c r="E177" s="1">
        <v>0</v>
      </c>
      <c r="F177" s="1">
        <v>0</v>
      </c>
      <c r="G177" s="2">
        <f t="shared" si="0"/>
        <v>2469.4612799999995</v>
      </c>
      <c r="H177" s="2">
        <f t="shared" si="1"/>
        <v>5.9999999999490683E-2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31.5</v>
      </c>
      <c r="D178" s="1">
        <f>'PR-RAS'!E182</f>
        <v>31.5</v>
      </c>
      <c r="E178" s="1">
        <v>0</v>
      </c>
      <c r="F178" s="1">
        <v>0</v>
      </c>
      <c r="G178" s="2">
        <f t="shared" si="0"/>
        <v>16.726499999999998</v>
      </c>
      <c r="H178" s="2">
        <f t="shared" si="1"/>
        <v>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3738.87</v>
      </c>
      <c r="D179" s="1">
        <f>'PR-RAS'!E183</f>
        <v>896.11</v>
      </c>
      <c r="E179" s="1">
        <v>0</v>
      </c>
      <c r="F179" s="1">
        <v>0</v>
      </c>
      <c r="G179" s="2">
        <f t="shared" si="0"/>
        <v>984.53401999999994</v>
      </c>
      <c r="H179" s="2">
        <f t="shared" si="1"/>
        <v>0.24000000000012278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12154.06</v>
      </c>
      <c r="D180" s="1">
        <f>'PR-RAS'!E184</f>
        <v>967.8</v>
      </c>
      <c r="E180" s="1">
        <v>0</v>
      </c>
      <c r="F180" s="1">
        <v>0</v>
      </c>
      <c r="G180" s="2">
        <f t="shared" si="0"/>
        <v>2522.0491400000001</v>
      </c>
      <c r="H180" s="2">
        <f t="shared" si="1"/>
        <v>0.25999999999953616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985.95</v>
      </c>
      <c r="D181" s="1">
        <f>'PR-RAS'!E185</f>
        <v>1103.3399999999999</v>
      </c>
      <c r="E181" s="1">
        <v>0</v>
      </c>
      <c r="F181" s="1">
        <v>0</v>
      </c>
      <c r="G181" s="2">
        <f t="shared" si="0"/>
        <v>574.67340000000002</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3759.35</v>
      </c>
      <c r="D182" s="1">
        <f>'PR-RAS'!E186</f>
        <v>1831.28</v>
      </c>
      <c r="E182" s="1">
        <v>0</v>
      </c>
      <c r="F182" s="1">
        <v>0</v>
      </c>
      <c r="G182" s="2">
        <f t="shared" si="0"/>
        <v>1343.36571</v>
      </c>
      <c r="H182" s="2">
        <f t="shared" si="1"/>
        <v>0.62999999999988177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1692.62</v>
      </c>
      <c r="D184" s="1">
        <f>'PR-RAS'!E188</f>
        <v>2683.71</v>
      </c>
      <c r="E184" s="1">
        <v>0</v>
      </c>
      <c r="F184" s="1">
        <v>0</v>
      </c>
      <c r="G184" s="2">
        <f t="shared" si="0"/>
        <v>1291.98732</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1639.53</v>
      </c>
      <c r="D185" s="1">
        <f>'PR-RAS'!E189</f>
        <v>2108.4499999999998</v>
      </c>
      <c r="E185" s="1">
        <v>0</v>
      </c>
      <c r="F185" s="1">
        <v>0</v>
      </c>
      <c r="G185" s="2">
        <f t="shared" si="0"/>
        <v>1077.5831199999998</v>
      </c>
      <c r="H185" s="2">
        <f t="shared" si="1"/>
        <v>0.91999999999984539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122.9</v>
      </c>
      <c r="E187" s="1">
        <v>0</v>
      </c>
      <c r="F187" s="1">
        <v>0</v>
      </c>
      <c r="G187" s="2">
        <f t="shared" si="0"/>
        <v>45.718800000000002</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133.09</v>
      </c>
      <c r="E188" s="1">
        <v>0</v>
      </c>
      <c r="F188" s="1">
        <v>0</v>
      </c>
      <c r="G188" s="2">
        <f t="shared" si="0"/>
        <v>59.703489999999995</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199.27</v>
      </c>
      <c r="E189" s="1">
        <v>0</v>
      </c>
      <c r="F189" s="1">
        <v>0</v>
      </c>
      <c r="G189" s="2">
        <f t="shared" si="0"/>
        <v>74.925520000000006</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120</v>
      </c>
      <c r="E191" s="1">
        <v>0</v>
      </c>
      <c r="F191" s="1">
        <v>0</v>
      </c>
      <c r="G191" s="2">
        <f t="shared" si="0"/>
        <v>45.6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758.16</v>
      </c>
      <c r="D192" s="1">
        <f>'PR-RAS'!E196</f>
        <v>853.11</v>
      </c>
      <c r="E192" s="1">
        <v>0</v>
      </c>
      <c r="F192" s="1">
        <v>0</v>
      </c>
      <c r="G192" s="2">
        <f t="shared" si="0"/>
        <v>470.69658000000004</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758.16</v>
      </c>
      <c r="D206" s="1">
        <f>'PR-RAS'!E210</f>
        <v>853.11</v>
      </c>
      <c r="E206" s="1">
        <v>0</v>
      </c>
      <c r="F206" s="1">
        <v>0</v>
      </c>
      <c r="G206" s="2">
        <f t="shared" si="0"/>
        <v>505.1979</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750.26</v>
      </c>
      <c r="D207" s="1">
        <f>'PR-RAS'!E211</f>
        <v>850.13</v>
      </c>
      <c r="E207" s="1">
        <v>0</v>
      </c>
      <c r="F207" s="1">
        <v>0</v>
      </c>
      <c r="G207" s="2">
        <f t="shared" si="0"/>
        <v>504.80711999999994</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v>
      </c>
      <c r="D209" s="1">
        <f>'PR-RAS'!E213</f>
        <v>2.98</v>
      </c>
      <c r="E209" s="1">
        <v>0</v>
      </c>
      <c r="F209" s="1">
        <v>0</v>
      </c>
      <c r="G209" s="2">
        <f t="shared" si="0"/>
        <v>2.8828799999999997</v>
      </c>
      <c r="H209" s="2">
        <f t="shared" si="1"/>
        <v>0.11999999999999966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20523.59</v>
      </c>
      <c r="E248" s="1">
        <v>0</v>
      </c>
      <c r="F248" s="1">
        <v>0</v>
      </c>
      <c r="G248" s="2">
        <f t="shared" si="0"/>
        <v>10138.65346</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20523.59</v>
      </c>
      <c r="E255" s="1">
        <v>0</v>
      </c>
      <c r="F255" s="1">
        <v>0</v>
      </c>
      <c r="G255" s="2">
        <f t="shared" si="0"/>
        <v>10425.98372</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20523.59</v>
      </c>
      <c r="E257" s="1">
        <v>0</v>
      </c>
      <c r="F257" s="1">
        <v>0</v>
      </c>
      <c r="G257" s="2">
        <f t="shared" si="0"/>
        <v>10508.078080000001</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677050.41</v>
      </c>
      <c r="D285" s="1">
        <f>'PR-RAS'!E289</f>
        <v>892521.77999999991</v>
      </c>
      <c r="E285" s="1">
        <v>0</v>
      </c>
      <c r="F285" s="1">
        <v>0</v>
      </c>
      <c r="G285" s="2">
        <f t="shared" si="8"/>
        <v>699234.68747999985</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22775.570000000065</v>
      </c>
      <c r="D286" s="1">
        <f>'PR-RAS'!E290</f>
        <v>43253.400000000023</v>
      </c>
      <c r="E286" s="1">
        <v>0</v>
      </c>
      <c r="F286" s="1">
        <v>0</v>
      </c>
      <c r="G286" s="2">
        <f t="shared" si="8"/>
        <v>31145.475450000031</v>
      </c>
      <c r="H286" s="2">
        <f t="shared" si="9"/>
        <v>0.82999999995809048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150654.01</v>
      </c>
      <c r="D288" s="1">
        <f>'PR-RAS'!E292</f>
        <v>195005.76</v>
      </c>
      <c r="E288" s="1">
        <v>0</v>
      </c>
      <c r="F288" s="1">
        <v>0</v>
      </c>
      <c r="G288" s="2">
        <f t="shared" si="8"/>
        <v>155171.00711000001</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3751.4</v>
      </c>
      <c r="D290" s="1">
        <f>'PR-RAS'!E294</f>
        <v>3883.56</v>
      </c>
      <c r="E290" s="1">
        <v>0</v>
      </c>
      <c r="F290" s="1">
        <v>0</v>
      </c>
      <c r="G290" s="2">
        <f t="shared" si="8"/>
        <v>3328.8522800000001</v>
      </c>
      <c r="H290" s="2">
        <f t="shared" si="9"/>
        <v>0.84000000000014552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3751.4</v>
      </c>
      <c r="D291" s="1">
        <f>'PR-RAS'!E295</f>
        <v>3883.56</v>
      </c>
      <c r="E291" s="1">
        <v>0</v>
      </c>
      <c r="F291" s="1">
        <v>0</v>
      </c>
      <c r="G291" s="2">
        <f t="shared" si="8"/>
        <v>3340.3707999999997</v>
      </c>
      <c r="H291" s="2">
        <f t="shared" si="9"/>
        <v>0.84000000000014552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3958.28</v>
      </c>
      <c r="D345" s="1">
        <f>'PR-RAS'!E350</f>
        <v>28758.66</v>
      </c>
      <c r="E345" s="1">
        <v>0</v>
      </c>
      <c r="F345" s="1">
        <v>0</v>
      </c>
      <c r="G345" s="2">
        <f t="shared" si="8"/>
        <v>21147.606399999997</v>
      </c>
      <c r="H345" s="2">
        <f t="shared" si="9"/>
        <v>0.62000000000034561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3958.28</v>
      </c>
      <c r="D358" s="1">
        <f>'PR-RAS'!E363</f>
        <v>28758.66</v>
      </c>
      <c r="E358" s="1">
        <v>0</v>
      </c>
      <c r="F358" s="1">
        <v>0</v>
      </c>
      <c r="G358" s="2">
        <f t="shared" si="8"/>
        <v>21946.789199999999</v>
      </c>
      <c r="H358" s="2">
        <f t="shared" si="9"/>
        <v>0.62000000000034561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3422.07</v>
      </c>
      <c r="D364" s="1">
        <f>'PR-RAS'!E369</f>
        <v>0</v>
      </c>
      <c r="E364" s="1">
        <v>0</v>
      </c>
      <c r="F364" s="1">
        <v>0</v>
      </c>
      <c r="G364" s="2">
        <f t="shared" si="8"/>
        <v>1242.2114100000001</v>
      </c>
      <c r="H364" s="2">
        <f t="shared" si="9"/>
        <v>7.0000000000163709E-2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2931</v>
      </c>
      <c r="D367" s="1">
        <f>'PR-RAS'!E372</f>
        <v>0</v>
      </c>
      <c r="E367" s="1">
        <v>0</v>
      </c>
      <c r="F367" s="1">
        <v>0</v>
      </c>
      <c r="G367" s="2">
        <f t="shared" si="8"/>
        <v>1072.7459999999999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491.07</v>
      </c>
      <c r="D371" s="1">
        <f>'PR-RAS'!E376</f>
        <v>0</v>
      </c>
      <c r="E371" s="1">
        <v>0</v>
      </c>
      <c r="F371" s="1">
        <v>0</v>
      </c>
      <c r="G371" s="2">
        <f t="shared" si="8"/>
        <v>181.69589999999999</v>
      </c>
      <c r="H371" s="2">
        <f t="shared" si="9"/>
        <v>6.9999999999993179E-2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536.21</v>
      </c>
      <c r="D378" s="1">
        <f>'PR-RAS'!E383</f>
        <v>28758.66</v>
      </c>
      <c r="E378" s="1">
        <v>0</v>
      </c>
      <c r="F378" s="1">
        <v>0</v>
      </c>
      <c r="G378" s="2">
        <f t="shared" si="8"/>
        <v>21886.180809999998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536.21</v>
      </c>
      <c r="D379" s="1">
        <f>'PR-RAS'!E384</f>
        <v>28758.66</v>
      </c>
      <c r="E379" s="1">
        <v>0</v>
      </c>
      <c r="F379" s="1">
        <v>0</v>
      </c>
      <c r="G379" s="2">
        <f t="shared" si="8"/>
        <v>21944.234339999999</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3958.28</v>
      </c>
      <c r="D403" s="1">
        <f>'PR-RAS'!E408</f>
        <v>28758.66</v>
      </c>
      <c r="E403" s="1">
        <v>0</v>
      </c>
      <c r="F403" s="1">
        <v>0</v>
      </c>
      <c r="G403" s="2">
        <f t="shared" si="8"/>
        <v>24713.191200000001</v>
      </c>
      <c r="H403" s="2">
        <f t="shared" si="9"/>
        <v>0.62000000000034561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153401.87</v>
      </c>
      <c r="D405" s="1">
        <f>'PR-RAS'!E410</f>
        <v>170449.25</v>
      </c>
      <c r="E405" s="1">
        <v>0</v>
      </c>
      <c r="F405" s="1">
        <v>0</v>
      </c>
      <c r="G405" s="2">
        <f t="shared" si="8"/>
        <v>199697.34948</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699825.9800000001</v>
      </c>
      <c r="D407" s="1">
        <f>'PR-RAS'!E412</f>
        <v>935775.17999999993</v>
      </c>
      <c r="E407" s="1">
        <v>0</v>
      </c>
      <c r="F407" s="1">
        <v>0</v>
      </c>
      <c r="G407" s="2">
        <f t="shared" si="8"/>
        <v>1043978.7940400001</v>
      </c>
      <c r="H407" s="2">
        <f t="shared" si="9"/>
        <v>0.19999999983701855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681008.69000000006</v>
      </c>
      <c r="D408" s="1">
        <f>'PR-RAS'!E413</f>
        <v>921280.44</v>
      </c>
      <c r="E408" s="1">
        <v>0</v>
      </c>
      <c r="F408" s="1">
        <v>0</v>
      </c>
      <c r="G408" s="2">
        <f t="shared" si="8"/>
        <v>1027092.8149899999</v>
      </c>
      <c r="H408" s="2">
        <f t="shared" si="9"/>
        <v>0.74999999988358468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18817.290000000037</v>
      </c>
      <c r="D409" s="1">
        <f>'PR-RAS'!E414</f>
        <v>14494.739999999991</v>
      </c>
      <c r="E409" s="1">
        <v>0</v>
      </c>
      <c r="F409" s="1">
        <v>0</v>
      </c>
      <c r="G409" s="2">
        <f t="shared" si="8"/>
        <v>19505.162160000007</v>
      </c>
      <c r="H409" s="2">
        <f t="shared" si="9"/>
        <v>0.55000000004656613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24556.510000000009</v>
      </c>
      <c r="E411" s="1">
        <v>0</v>
      </c>
      <c r="F411" s="1">
        <v>0</v>
      </c>
      <c r="G411" s="2">
        <f t="shared" si="8"/>
        <v>20136.338200000006</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2747.859999999986</v>
      </c>
      <c r="D412" s="1">
        <f>'PR-RAS'!E417</f>
        <v>0</v>
      </c>
      <c r="E412" s="1">
        <v>0</v>
      </c>
      <c r="F412" s="1">
        <v>0</v>
      </c>
      <c r="G412" s="2">
        <f t="shared" si="8"/>
        <v>1129.3704599999942</v>
      </c>
      <c r="H412" s="2">
        <f t="shared" si="9"/>
        <v>0.14000000001396984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3751.4</v>
      </c>
      <c r="D413" s="1">
        <f>'PR-RAS'!E418</f>
        <v>3883.56</v>
      </c>
      <c r="E413" s="1">
        <v>0</v>
      </c>
      <c r="F413" s="1">
        <v>0</v>
      </c>
      <c r="G413" s="2">
        <f t="shared" si="8"/>
        <v>4745.6302399999995</v>
      </c>
      <c r="H413" s="2">
        <f t="shared" si="9"/>
        <v>0.84000000000014552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699825.9800000001</v>
      </c>
      <c r="D633" s="1">
        <f>'PR-RAS'!E639</f>
        <v>935775.17999999993</v>
      </c>
      <c r="E633" s="1">
        <v>0</v>
      </c>
      <c r="F633" s="1">
        <v>0</v>
      </c>
      <c r="G633" s="2">
        <f t="shared" si="10"/>
        <v>1625109.8468799999</v>
      </c>
      <c r="H633" s="2">
        <f t="shared" si="11"/>
        <v>0.19999999983701855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681008.69000000006</v>
      </c>
      <c r="D634" s="1">
        <f>'PR-RAS'!E640</f>
        <v>921280.44</v>
      </c>
      <c r="E634" s="1">
        <v>0</v>
      </c>
      <c r="F634" s="1">
        <v>0</v>
      </c>
      <c r="G634" s="2">
        <f t="shared" si="10"/>
        <v>1597419.5378099999</v>
      </c>
      <c r="H634" s="2">
        <f t="shared" si="11"/>
        <v>0.74999999988358468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18817.290000000037</v>
      </c>
      <c r="D635" s="1">
        <f>'PR-RAS'!E641</f>
        <v>14494.739999999991</v>
      </c>
      <c r="E635" s="1">
        <v>0</v>
      </c>
      <c r="F635" s="1">
        <v>0</v>
      </c>
      <c r="G635" s="2">
        <f t="shared" si="10"/>
        <v>30309.492180000012</v>
      </c>
      <c r="H635" s="2">
        <f t="shared" si="11"/>
        <v>0.55000000004656613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24556.510000000009</v>
      </c>
      <c r="E637" s="1">
        <v>0</v>
      </c>
      <c r="F637" s="1">
        <v>0</v>
      </c>
      <c r="G637" s="2">
        <f t="shared" si="10"/>
        <v>31235.880720000012</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2747.859999999986</v>
      </c>
      <c r="D638" s="1">
        <f>'PR-RAS'!E644</f>
        <v>0</v>
      </c>
      <c r="E638" s="1">
        <v>0</v>
      </c>
      <c r="F638" s="1">
        <v>0</v>
      </c>
      <c r="G638" s="2">
        <f t="shared" si="10"/>
        <v>1750.3868199999911</v>
      </c>
      <c r="H638" s="2">
        <f t="shared" si="11"/>
        <v>0.14000000001396984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16069.430000000051</v>
      </c>
      <c r="D639" s="1">
        <f>'PR-RAS'!E645</f>
        <v>39051.25</v>
      </c>
      <c r="E639" s="1">
        <v>0</v>
      </c>
      <c r="F639" s="1">
        <v>0</v>
      </c>
      <c r="G639" s="2">
        <f t="shared" si="10"/>
        <v>60081.691340000034</v>
      </c>
      <c r="H639" s="2">
        <f t="shared" si="11"/>
        <v>0.68000000005122274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56509.02</v>
      </c>
      <c r="D641" s="1">
        <f>'PR-RAS'!E647</f>
        <v>158274.03</v>
      </c>
      <c r="E641" s="1">
        <v>0</v>
      </c>
      <c r="F641" s="1">
        <v>0</v>
      </c>
      <c r="G641" s="2">
        <f t="shared" si="10"/>
        <v>238756.53120000003</v>
      </c>
      <c r="H641" s="2">
        <f t="shared" si="11"/>
        <v>4.9999999995634425E-2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19461.8</v>
      </c>
      <c r="D642" s="1">
        <f>'PR-RAS'!E649</f>
        <v>44271.12</v>
      </c>
      <c r="E642" s="1">
        <v>0</v>
      </c>
      <c r="F642" s="1">
        <v>0</v>
      </c>
      <c r="G642" s="2">
        <f t="shared" si="10"/>
        <v>69230.589640000006</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255935.3</v>
      </c>
      <c r="D643" s="1">
        <f>'PR-RAS'!E650</f>
        <v>335987.82</v>
      </c>
      <c r="E643" s="1">
        <v>0</v>
      </c>
      <c r="F643" s="1">
        <v>0</v>
      </c>
      <c r="G643" s="2">
        <f t="shared" si="10"/>
        <v>595718.82348000002</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263056.34999999998</v>
      </c>
      <c r="D644" s="1">
        <f>'PR-RAS'!E651</f>
        <v>358976.05</v>
      </c>
      <c r="E644" s="1">
        <v>0</v>
      </c>
      <c r="F644" s="1">
        <v>0</v>
      </c>
      <c r="G644" s="2">
        <f t="shared" si="10"/>
        <v>630788.43334999995</v>
      </c>
      <c r="H644" s="2">
        <f t="shared" si="11"/>
        <v>0.3999999999650754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12340.75</v>
      </c>
      <c r="D645" s="1">
        <f>'PR-RAS'!E652</f>
        <v>21282.890000000014</v>
      </c>
      <c r="E645" s="1">
        <v>0</v>
      </c>
      <c r="F645" s="1">
        <v>0</v>
      </c>
      <c r="G645" s="2">
        <f t="shared" si="10"/>
        <v>35359.805320000021</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658560.62</v>
      </c>
      <c r="E668" s="1">
        <v>0</v>
      </c>
      <c r="F668" s="1">
        <v>0</v>
      </c>
      <c r="G668" s="2">
        <f t="shared" si="10"/>
        <v>878519.86708</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506937.35</v>
      </c>
      <c r="D669" s="1">
        <f>'PR-RAS'!E676</f>
        <v>0</v>
      </c>
      <c r="E669" s="1">
        <v>0</v>
      </c>
      <c r="F669" s="1">
        <v>0</v>
      </c>
      <c r="G669" s="2">
        <f t="shared" si="10"/>
        <v>338634.14980000001</v>
      </c>
      <c r="H669" s="2">
        <f t="shared" si="11"/>
        <v>0.34999999997671694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28759.99</v>
      </c>
      <c r="E670" s="1">
        <v>0</v>
      </c>
      <c r="F670" s="1">
        <v>0</v>
      </c>
      <c r="G670" s="2">
        <f t="shared" si="10"/>
        <v>38480.866620000008</v>
      </c>
      <c r="H670" s="2">
        <f t="shared" si="11"/>
        <v>9.9999999983992893E-3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8551.2000000000007</v>
      </c>
      <c r="D687" s="1">
        <f>'PR-RAS'!E694</f>
        <v>0</v>
      </c>
      <c r="E687" s="1">
        <v>0</v>
      </c>
      <c r="F687" s="1">
        <v>0</v>
      </c>
      <c r="G687" s="2">
        <f t="shared" si="10"/>
        <v>5866.1232000000009</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42465.14</v>
      </c>
      <c r="D703" s="1">
        <f>'PR-RAS'!E710</f>
        <v>39404.47</v>
      </c>
      <c r="E703" s="1">
        <v>0</v>
      </c>
      <c r="F703" s="1">
        <v>0</v>
      </c>
      <c r="G703" s="2">
        <f t="shared" si="10"/>
        <v>85134.404159999991</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400</v>
      </c>
      <c r="E705" s="1">
        <v>0</v>
      </c>
      <c r="F705" s="1">
        <v>0</v>
      </c>
      <c r="G705" s="2">
        <f t="shared" si="10"/>
        <v>563.19999999999993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5019.22</v>
      </c>
      <c r="D710" s="1">
        <f>'PR-RAS'!E717</f>
        <v>933.44</v>
      </c>
      <c r="E710" s="1">
        <v>0</v>
      </c>
      <c r="F710" s="1">
        <v>0</v>
      </c>
      <c r="G710" s="2">
        <f t="shared" si="10"/>
        <v>4882.2448999999997</v>
      </c>
      <c r="H710" s="2">
        <f t="shared" si="11"/>
        <v>0.66000000000030923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22882.18</v>
      </c>
      <c r="D711" s="1">
        <f>'PR-RAS'!E718</f>
        <v>24546.13</v>
      </c>
      <c r="E711" s="1">
        <v>0</v>
      </c>
      <c r="F711" s="1">
        <v>0</v>
      </c>
      <c r="G711" s="2">
        <f t="shared" si="10"/>
        <v>51101.852399999996</v>
      </c>
      <c r="H711" s="2">
        <f t="shared" si="11"/>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3271.28</v>
      </c>
      <c r="D713" s="1">
        <f>'PR-RAS'!E720</f>
        <v>245.2</v>
      </c>
      <c r="E713" s="1">
        <v>0</v>
      </c>
      <c r="F713" s="1">
        <v>0</v>
      </c>
      <c r="G713" s="2">
        <f t="shared" si="10"/>
        <v>2678.3161599999999</v>
      </c>
      <c r="H713" s="2">
        <f t="shared" si="11"/>
        <v>0.48000000000018872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12154.06</v>
      </c>
      <c r="D714" s="1">
        <f>'PR-RAS'!E721</f>
        <v>967.8</v>
      </c>
      <c r="E714" s="1">
        <v>0</v>
      </c>
      <c r="F714" s="1">
        <v>0</v>
      </c>
      <c r="G714" s="2">
        <f t="shared" si="10"/>
        <v>10045.92758</v>
      </c>
      <c r="H714" s="2">
        <f t="shared" si="11"/>
        <v>0.25999999999953616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3759.35</v>
      </c>
      <c r="D717" s="1">
        <f>'PR-RAS'!E724</f>
        <v>1831.28</v>
      </c>
      <c r="E717" s="1">
        <v>0</v>
      </c>
      <c r="F717" s="1">
        <v>0</v>
      </c>
      <c r="G717" s="2">
        <f t="shared" si="10"/>
        <v>5314.0875599999999</v>
      </c>
      <c r="H717" s="2">
        <f t="shared" si="11"/>
        <v>0.62999999999988177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982.45</v>
      </c>
      <c r="D718" s="1">
        <f>'PR-RAS'!E725</f>
        <v>1549.41</v>
      </c>
      <c r="E718" s="1">
        <v>0</v>
      </c>
      <c r="F718" s="1">
        <v>0</v>
      </c>
      <c r="G718" s="2">
        <f t="shared" si="10"/>
        <v>2926.2705900000001</v>
      </c>
      <c r="H718" s="2">
        <f t="shared" si="11"/>
        <v>0.86000000000012733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20523.59</v>
      </c>
      <c r="E821" s="1">
        <v>0</v>
      </c>
      <c r="F821" s="1">
        <v>0</v>
      </c>
      <c r="G821" s="2">
        <f t="shared" si="18"/>
        <v>33658.687599999997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272299.15000000002</v>
      </c>
      <c r="D1480" s="6"/>
      <c r="E1480" s="6">
        <v>0</v>
      </c>
      <c r="F1480" s="6">
        <v>0</v>
      </c>
      <c r="G1480" s="7">
        <f t="shared" ref="G1480:G1580" si="34">B1480/1000*C1480</f>
        <v>272.29915000000005</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1135406.3400000001</v>
      </c>
      <c r="D1481" s="1">
        <v>0</v>
      </c>
      <c r="E1481" s="1">
        <v>0</v>
      </c>
      <c r="F1481" s="1">
        <v>0</v>
      </c>
      <c r="G1481" s="2">
        <f t="shared" si="34"/>
        <v>2270.81268</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1135406.3400000001</v>
      </c>
      <c r="D1483" s="1">
        <v>0</v>
      </c>
      <c r="E1483" s="1">
        <v>0</v>
      </c>
      <c r="F1483" s="1">
        <v>0</v>
      </c>
      <c r="G1483" s="2">
        <f t="shared" si="34"/>
        <v>4541.62536</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946618.4</v>
      </c>
      <c r="D1484" s="1">
        <v>0</v>
      </c>
      <c r="E1484" s="1">
        <v>0</v>
      </c>
      <c r="F1484" s="1">
        <v>0</v>
      </c>
      <c r="G1484" s="2">
        <f t="shared" si="34"/>
        <v>4733.0920000000006</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186033.92000000001</v>
      </c>
      <c r="D1485" s="1">
        <v>0</v>
      </c>
      <c r="E1485" s="1">
        <v>0</v>
      </c>
      <c r="F1485" s="1">
        <v>0</v>
      </c>
      <c r="G1485" s="2">
        <f t="shared" si="34"/>
        <v>1116.20352</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2754.02</v>
      </c>
      <c r="D1491" s="1">
        <v>0</v>
      </c>
      <c r="E1491" s="1">
        <v>0</v>
      </c>
      <c r="F1491" s="1">
        <v>0</v>
      </c>
      <c r="G1491" s="2">
        <f t="shared" si="34"/>
        <v>33.04824</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1180615.8999999999</v>
      </c>
      <c r="D1499" s="1">
        <v>0</v>
      </c>
      <c r="E1499" s="1">
        <v>0</v>
      </c>
      <c r="F1499" s="1">
        <v>0</v>
      </c>
      <c r="G1499" s="2">
        <f t="shared" si="34"/>
        <v>23612.317999999999</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1180615.8999999999</v>
      </c>
      <c r="D1501" s="1">
        <v>0</v>
      </c>
      <c r="E1501" s="1">
        <v>0</v>
      </c>
      <c r="F1501" s="1">
        <v>0</v>
      </c>
      <c r="G1501" s="2">
        <f t="shared" si="34"/>
        <v>25973.549799999997</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991827.96</v>
      </c>
      <c r="D1502" s="1">
        <v>0</v>
      </c>
      <c r="E1502" s="1">
        <v>0</v>
      </c>
      <c r="F1502" s="1">
        <v>0</v>
      </c>
      <c r="G1502" s="2">
        <f t="shared" si="34"/>
        <v>22812.043079999999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186354.55</v>
      </c>
      <c r="D1503" s="1">
        <v>0</v>
      </c>
      <c r="E1503" s="1">
        <v>0</v>
      </c>
      <c r="F1503" s="1">
        <v>0</v>
      </c>
      <c r="G1503" s="2">
        <f t="shared" si="34"/>
        <v>4472.5091999999995</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2433.39</v>
      </c>
      <c r="D1509" s="1">
        <v>0</v>
      </c>
      <c r="E1509" s="1">
        <v>0</v>
      </c>
      <c r="F1509" s="1">
        <v>0</v>
      </c>
      <c r="G1509" s="2">
        <f t="shared" si="34"/>
        <v>73.0017</v>
      </c>
      <c r="H1509" s="2">
        <f t="shared" si="35"/>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227089.59000000032</v>
      </c>
      <c r="D1517" s="1">
        <v>0</v>
      </c>
      <c r="E1517" s="1">
        <v>0</v>
      </c>
      <c r="F1517" s="1">
        <v>0</v>
      </c>
      <c r="G1517" s="2">
        <f t="shared" si="34"/>
        <v>8629.4044200000117</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227089.59</v>
      </c>
      <c r="D1576" s="1">
        <v>0</v>
      </c>
      <c r="E1576" s="1">
        <v>0</v>
      </c>
      <c r="F1576" s="1">
        <v>0</v>
      </c>
      <c r="G1576" s="2">
        <f t="shared" si="34"/>
        <v>22027.69023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227089.59</v>
      </c>
      <c r="D1578" s="1">
        <v>0</v>
      </c>
      <c r="E1578" s="1">
        <v>0</v>
      </c>
      <c r="F1578" s="1">
        <v>0</v>
      </c>
      <c r="G1578" s="2">
        <f t="shared" si="34"/>
        <v>22481.869409999999</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14656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699825.9800000001</v>
      </c>
      <c r="I16" s="170">
        <f>'PR-RAS'!E6</f>
        <v>935775.17999999993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677050.41</v>
      </c>
      <c r="I17" s="170">
        <f>'PR-RAS'!E151</f>
        <v>892521.77999999991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16069.430000000051</v>
      </c>
      <c r="I18" s="170">
        <f>'PR-RAS'!E645</f>
        <v>39051.25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272299.15000000002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227089.59000000032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227089.59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7" sqref="E4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699825.9800000001</v>
      </c>
      <c r="E6" s="51">
        <f>E7+E44+E50+E82+E106+E124+E133+E139</f>
        <v>935775.17999999993</v>
      </c>
      <c r="F6" s="52">
        <f t="shared" ref="F6:F131" si="0">IF(D6&lt;&gt;0,IF(E6/D6&gt;=100,"&gt;&gt;100",E6/D6*100),"-")</f>
        <v>133.71541022240982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534756.86</v>
      </c>
      <c r="E50" s="51">
        <f>E51+E54+E59+E62+E65+E68+E71+E74+E77</f>
        <v>718336.77</v>
      </c>
      <c r="F50" s="52">
        <f t="shared" si="0"/>
        <v>134.32960355104188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506937.35</v>
      </c>
      <c r="E68" s="51">
        <f t="shared" si="15"/>
        <v>687320.61</v>
      </c>
      <c r="F68" s="52">
        <f t="shared" si="0"/>
        <v>135.58294925398573</v>
      </c>
    </row>
    <row r="69" spans="1:6" ht="12.75" customHeight="1" x14ac:dyDescent="0.2">
      <c r="A69" s="53" t="s">
        <v>184</v>
      </c>
      <c r="B69" s="85" t="s">
        <v>185</v>
      </c>
      <c r="C69" s="50" t="s">
        <v>184</v>
      </c>
      <c r="D69" s="242">
        <v>506937.35</v>
      </c>
      <c r="E69" s="242">
        <v>658560.62</v>
      </c>
      <c r="F69" s="52">
        <f t="shared" si="0"/>
        <v>129.90966635226226</v>
      </c>
    </row>
    <row r="70" spans="1:6" ht="24" x14ac:dyDescent="0.2">
      <c r="A70" s="53" t="s">
        <v>186</v>
      </c>
      <c r="B70" s="85" t="s">
        <v>187</v>
      </c>
      <c r="C70" s="50" t="s">
        <v>186</v>
      </c>
      <c r="D70" s="242">
        <v>0</v>
      </c>
      <c r="E70" s="242">
        <v>28759.99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8551.2000000000007</v>
      </c>
      <c r="E74" s="51">
        <f t="shared" si="17"/>
        <v>0</v>
      </c>
      <c r="F74" s="52">
        <f t="shared" si="0"/>
        <v>0</v>
      </c>
    </row>
    <row r="75" spans="1:6" ht="12.75" customHeight="1" x14ac:dyDescent="0.2">
      <c r="A75" s="53" t="s">
        <v>196</v>
      </c>
      <c r="B75" s="85" t="s">
        <v>197</v>
      </c>
      <c r="C75" s="50" t="s">
        <v>196</v>
      </c>
      <c r="D75" s="242">
        <v>8551.2000000000007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19268.310000000001</v>
      </c>
      <c r="E77" s="51">
        <f t="shared" si="18"/>
        <v>31016.16</v>
      </c>
      <c r="F77" s="52">
        <f t="shared" si="0"/>
        <v>160.96979963473703</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19268.310000000001</v>
      </c>
      <c r="E80" s="242">
        <v>31016.16</v>
      </c>
      <c r="F80" s="52">
        <f t="shared" si="0"/>
        <v>160.96979963473703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44135.14</v>
      </c>
      <c r="E106" s="51">
        <f t="shared" si="23"/>
        <v>41608.61</v>
      </c>
      <c r="F106" s="52">
        <f t="shared" si="0"/>
        <v>94.275468481577263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44135.14</v>
      </c>
      <c r="E112" s="51">
        <f t="shared" si="25"/>
        <v>41608.61</v>
      </c>
      <c r="F112" s="52">
        <f t="shared" si="0"/>
        <v>94.275468481577263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44135.14</v>
      </c>
      <c r="E117" s="242">
        <v>41608.61</v>
      </c>
      <c r="F117" s="52">
        <f t="shared" si="0"/>
        <v>94.275468481577263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1191.5600000000002</v>
      </c>
      <c r="E124" s="51">
        <f t="shared" si="27"/>
        <v>1335.49</v>
      </c>
      <c r="F124" s="52">
        <f t="shared" si="0"/>
        <v>112.07912316626943</v>
      </c>
    </row>
    <row r="125" spans="1:6" ht="12.75" customHeight="1" x14ac:dyDescent="0.2">
      <c r="A125" s="53">
        <v>661</v>
      </c>
      <c r="B125" s="86" t="s">
        <v>296</v>
      </c>
      <c r="C125" s="50" t="s">
        <v>297</v>
      </c>
      <c r="D125" s="51">
        <f t="shared" ref="D125:E125" si="28">SUM(D126:D127)</f>
        <v>1191.5600000000002</v>
      </c>
      <c r="E125" s="51">
        <f t="shared" si="28"/>
        <v>1335.49</v>
      </c>
      <c r="F125" s="52">
        <f t="shared" si="0"/>
        <v>112.07912316626943</v>
      </c>
    </row>
    <row r="126" spans="1:6" ht="12.75" customHeight="1" x14ac:dyDescent="0.2">
      <c r="A126" s="53">
        <v>6614</v>
      </c>
      <c r="B126" s="86" t="s">
        <v>298</v>
      </c>
      <c r="C126" s="50" t="s">
        <v>299</v>
      </c>
      <c r="D126" s="242">
        <v>135.66999999999999</v>
      </c>
      <c r="E126" s="242">
        <v>134</v>
      </c>
      <c r="F126" s="52">
        <f t="shared" si="0"/>
        <v>98.769072012972657</v>
      </c>
    </row>
    <row r="127" spans="1:6" ht="12.75" customHeight="1" x14ac:dyDescent="0.2">
      <c r="A127" s="53">
        <v>6615</v>
      </c>
      <c r="B127" s="86" t="s">
        <v>300</v>
      </c>
      <c r="C127" s="50" t="s">
        <v>301</v>
      </c>
      <c r="D127" s="242">
        <v>1055.8900000000001</v>
      </c>
      <c r="E127" s="242">
        <v>1201.49</v>
      </c>
      <c r="F127" s="52">
        <f t="shared" si="0"/>
        <v>113.78931517487617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119742.42</v>
      </c>
      <c r="E133" s="51">
        <f t="shared" si="30"/>
        <v>174494.31</v>
      </c>
      <c r="F133" s="52">
        <f t="shared" ref="F133:F223" si="31">IF(D133&lt;&gt;0,IF(E133/D133&gt;=100,"&gt;&gt;100",E133/D133*100),"-")</f>
        <v>145.72472311817316</v>
      </c>
    </row>
    <row r="134" spans="1:6" ht="24" x14ac:dyDescent="0.2">
      <c r="A134" s="53">
        <v>671</v>
      </c>
      <c r="B134" s="232" t="s">
        <v>314</v>
      </c>
      <c r="C134" s="50" t="s">
        <v>315</v>
      </c>
      <c r="D134" s="51">
        <f t="shared" ref="D134:E134" si="32">SUM(D135:D137)</f>
        <v>119742.42</v>
      </c>
      <c r="E134" s="51">
        <f t="shared" si="32"/>
        <v>174494.31</v>
      </c>
      <c r="F134" s="52">
        <f t="shared" si="31"/>
        <v>145.72472311817316</v>
      </c>
    </row>
    <row r="135" spans="1:6" ht="12.75" customHeight="1" x14ac:dyDescent="0.2">
      <c r="A135" s="53">
        <v>6711</v>
      </c>
      <c r="B135" s="85" t="s">
        <v>316</v>
      </c>
      <c r="C135" s="50" t="s">
        <v>317</v>
      </c>
      <c r="D135" s="242">
        <v>119742.42</v>
      </c>
      <c r="E135" s="242">
        <v>174494.31</v>
      </c>
      <c r="F135" s="52">
        <f t="shared" si="31"/>
        <v>145.72472311817316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677050.41</v>
      </c>
      <c r="E151" s="51">
        <f t="shared" si="35"/>
        <v>892521.77999999991</v>
      </c>
      <c r="F151" s="52">
        <f t="shared" si="31"/>
        <v>131.82501137544543</v>
      </c>
    </row>
    <row r="152" spans="1:6" ht="12.75" customHeight="1" x14ac:dyDescent="0.2">
      <c r="A152" s="53">
        <v>31</v>
      </c>
      <c r="B152" s="85" t="s">
        <v>349</v>
      </c>
      <c r="C152" s="50" t="s">
        <v>35</v>
      </c>
      <c r="D152" s="51">
        <f t="shared" ref="D152:E152" si="36">D153+D158+D159</f>
        <v>509592.31999999995</v>
      </c>
      <c r="E152" s="51">
        <f t="shared" si="36"/>
        <v>669493.21</v>
      </c>
      <c r="F152" s="52">
        <f t="shared" si="31"/>
        <v>131.37819855683856</v>
      </c>
    </row>
    <row r="153" spans="1:6" ht="12.75" customHeight="1" x14ac:dyDescent="0.2">
      <c r="A153" s="53">
        <v>311</v>
      </c>
      <c r="B153" s="85" t="s">
        <v>350</v>
      </c>
      <c r="C153" s="50" t="s">
        <v>351</v>
      </c>
      <c r="D153" s="51">
        <f t="shared" ref="D153:E153" si="37">SUM(D154:D157)</f>
        <v>429492.61</v>
      </c>
      <c r="E153" s="51">
        <f t="shared" si="37"/>
        <v>565584.61</v>
      </c>
      <c r="F153" s="52">
        <f t="shared" si="31"/>
        <v>131.686691885106</v>
      </c>
    </row>
    <row r="154" spans="1:6" ht="12.75" customHeight="1" x14ac:dyDescent="0.2">
      <c r="A154" s="53">
        <v>3111</v>
      </c>
      <c r="B154" s="85" t="s">
        <v>352</v>
      </c>
      <c r="C154" s="50" t="s">
        <v>353</v>
      </c>
      <c r="D154" s="242">
        <v>413467.18</v>
      </c>
      <c r="E154" s="242">
        <v>546701.72</v>
      </c>
      <c r="F154" s="52">
        <f t="shared" si="31"/>
        <v>132.22372813242396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14795.1</v>
      </c>
      <c r="E156" s="242">
        <v>17148.580000000002</v>
      </c>
      <c r="F156" s="52">
        <f t="shared" si="31"/>
        <v>115.90715845110881</v>
      </c>
    </row>
    <row r="157" spans="1:6" ht="12.75" customHeight="1" x14ac:dyDescent="0.2">
      <c r="A157" s="53">
        <v>3114</v>
      </c>
      <c r="B157" s="85" t="s">
        <v>358</v>
      </c>
      <c r="C157" s="50" t="s">
        <v>359</v>
      </c>
      <c r="D157" s="242">
        <v>1230.33</v>
      </c>
      <c r="E157" s="242">
        <v>1734.31</v>
      </c>
      <c r="F157" s="52">
        <f t="shared" si="31"/>
        <v>140.96299366836541</v>
      </c>
    </row>
    <row r="158" spans="1:6" ht="12.75" customHeight="1" x14ac:dyDescent="0.2">
      <c r="A158" s="53">
        <v>312</v>
      </c>
      <c r="B158" s="85" t="s">
        <v>360</v>
      </c>
      <c r="C158" s="50" t="s">
        <v>361</v>
      </c>
      <c r="D158" s="242">
        <v>8131.99</v>
      </c>
      <c r="E158" s="242">
        <v>10389.84</v>
      </c>
      <c r="F158" s="52">
        <f t="shared" si="31"/>
        <v>127.76503660235687</v>
      </c>
    </row>
    <row r="159" spans="1:6" ht="12.75" customHeight="1" x14ac:dyDescent="0.2">
      <c r="A159" s="53">
        <v>313</v>
      </c>
      <c r="B159" s="85" t="s">
        <v>362</v>
      </c>
      <c r="C159" s="50" t="s">
        <v>363</v>
      </c>
      <c r="D159" s="51">
        <f t="shared" ref="D159:E159" si="38">SUM(D160:D162)</f>
        <v>71967.72</v>
      </c>
      <c r="E159" s="51">
        <f t="shared" si="38"/>
        <v>93518.76</v>
      </c>
      <c r="F159" s="52">
        <f t="shared" si="31"/>
        <v>129.94542553244705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71967.72</v>
      </c>
      <c r="E161" s="242">
        <v>93518.76</v>
      </c>
      <c r="F161" s="52">
        <f t="shared" si="31"/>
        <v>129.94542553244705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166699.93</v>
      </c>
      <c r="E163" s="51">
        <f t="shared" si="39"/>
        <v>201651.86999999997</v>
      </c>
      <c r="F163" s="52">
        <f t="shared" si="31"/>
        <v>120.96697941024929</v>
      </c>
    </row>
    <row r="164" spans="1:6" ht="12.75" customHeight="1" x14ac:dyDescent="0.2">
      <c r="A164" s="53">
        <v>321</v>
      </c>
      <c r="B164" s="85" t="s">
        <v>371</v>
      </c>
      <c r="C164" s="50" t="s">
        <v>372</v>
      </c>
      <c r="D164" s="51">
        <f t="shared" ref="D164:E164" si="40">SUM(D165:D168)</f>
        <v>32068.38</v>
      </c>
      <c r="E164" s="51">
        <f t="shared" si="40"/>
        <v>40966.26</v>
      </c>
      <c r="F164" s="52">
        <f t="shared" si="31"/>
        <v>127.74658401827594</v>
      </c>
    </row>
    <row r="165" spans="1:6" ht="12.75" customHeight="1" x14ac:dyDescent="0.2">
      <c r="A165" s="53">
        <v>3211</v>
      </c>
      <c r="B165" s="85" t="s">
        <v>373</v>
      </c>
      <c r="C165" s="50" t="s">
        <v>374</v>
      </c>
      <c r="D165" s="242">
        <v>7119.66</v>
      </c>
      <c r="E165" s="242">
        <v>15348.63</v>
      </c>
      <c r="F165" s="52">
        <f t="shared" si="31"/>
        <v>215.58094066289684</v>
      </c>
    </row>
    <row r="166" spans="1:6" ht="12.75" customHeight="1" x14ac:dyDescent="0.2">
      <c r="A166" s="53">
        <v>3212</v>
      </c>
      <c r="B166" s="85" t="s">
        <v>375</v>
      </c>
      <c r="C166" s="50" t="s">
        <v>376</v>
      </c>
      <c r="D166" s="242">
        <v>22882.18</v>
      </c>
      <c r="E166" s="242">
        <v>24546.13</v>
      </c>
      <c r="F166" s="52">
        <f t="shared" si="31"/>
        <v>107.27181588467533</v>
      </c>
    </row>
    <row r="167" spans="1:6" ht="12.75" customHeight="1" x14ac:dyDescent="0.2">
      <c r="A167" s="53">
        <v>3213</v>
      </c>
      <c r="B167" s="85" t="s">
        <v>377</v>
      </c>
      <c r="C167" s="50" t="s">
        <v>378</v>
      </c>
      <c r="D167" s="242">
        <v>716.54</v>
      </c>
      <c r="E167" s="242">
        <v>1071.5</v>
      </c>
      <c r="F167" s="52">
        <f t="shared" si="31"/>
        <v>149.53805788930137</v>
      </c>
    </row>
    <row r="168" spans="1:6" ht="12.75" customHeight="1" x14ac:dyDescent="0.2">
      <c r="A168" s="53">
        <v>3214</v>
      </c>
      <c r="B168" s="85" t="s">
        <v>379</v>
      </c>
      <c r="C168" s="50" t="s">
        <v>380</v>
      </c>
      <c r="D168" s="242">
        <v>1350</v>
      </c>
      <c r="E168" s="242"/>
      <c r="F168" s="52">
        <f t="shared" si="31"/>
        <v>0</v>
      </c>
    </row>
    <row r="169" spans="1:6" ht="12.75" customHeight="1" x14ac:dyDescent="0.2">
      <c r="A169" s="53">
        <v>322</v>
      </c>
      <c r="B169" s="85" t="s">
        <v>381</v>
      </c>
      <c r="C169" s="50" t="s">
        <v>382</v>
      </c>
      <c r="D169" s="51">
        <f t="shared" ref="D169:E169" si="41">SUM(D170:D176)</f>
        <v>96645.01</v>
      </c>
      <c r="E169" s="51">
        <f t="shared" si="41"/>
        <v>104749.55</v>
      </c>
      <c r="F169" s="52">
        <f t="shared" si="31"/>
        <v>108.38588562410001</v>
      </c>
    </row>
    <row r="170" spans="1:6" ht="12.75" customHeight="1" x14ac:dyDescent="0.2">
      <c r="A170" s="53">
        <v>3221</v>
      </c>
      <c r="B170" s="85" t="s">
        <v>383</v>
      </c>
      <c r="C170" s="50" t="s">
        <v>384</v>
      </c>
      <c r="D170" s="242">
        <v>7137.1</v>
      </c>
      <c r="E170" s="242">
        <v>11116.73</v>
      </c>
      <c r="F170" s="52">
        <f t="shared" si="31"/>
        <v>155.75976236846898</v>
      </c>
    </row>
    <row r="171" spans="1:6" ht="12.75" customHeight="1" x14ac:dyDescent="0.2">
      <c r="A171" s="53">
        <v>3222</v>
      </c>
      <c r="B171" s="85" t="s">
        <v>385</v>
      </c>
      <c r="C171" s="50" t="s">
        <v>386</v>
      </c>
      <c r="D171" s="242">
        <v>58449.25</v>
      </c>
      <c r="E171" s="242">
        <v>70590.720000000001</v>
      </c>
      <c r="F171" s="52">
        <f t="shared" si="31"/>
        <v>120.77267030800225</v>
      </c>
    </row>
    <row r="172" spans="1:6" ht="12.75" customHeight="1" x14ac:dyDescent="0.2">
      <c r="A172" s="53">
        <v>3223</v>
      </c>
      <c r="B172" s="85" t="s">
        <v>387</v>
      </c>
      <c r="C172" s="50" t="s">
        <v>388</v>
      </c>
      <c r="D172" s="242">
        <v>28726.17</v>
      </c>
      <c r="E172" s="242">
        <v>18177.03</v>
      </c>
      <c r="F172" s="52">
        <f t="shared" si="31"/>
        <v>63.27690047089466</v>
      </c>
    </row>
    <row r="173" spans="1:6" ht="12.75" customHeight="1" x14ac:dyDescent="0.2">
      <c r="A173" s="53">
        <v>3224</v>
      </c>
      <c r="B173" s="85" t="s">
        <v>389</v>
      </c>
      <c r="C173" s="50" t="s">
        <v>390</v>
      </c>
      <c r="D173" s="242">
        <v>1282.93</v>
      </c>
      <c r="E173" s="242">
        <v>2683.41</v>
      </c>
      <c r="F173" s="52">
        <f t="shared" si="31"/>
        <v>209.1626199402929</v>
      </c>
    </row>
    <row r="174" spans="1:6" ht="12.75" customHeight="1" x14ac:dyDescent="0.2">
      <c r="A174" s="53">
        <v>3225</v>
      </c>
      <c r="B174" s="85" t="s">
        <v>391</v>
      </c>
      <c r="C174" s="50" t="s">
        <v>392</v>
      </c>
      <c r="D174" s="242">
        <v>1026.26</v>
      </c>
      <c r="E174" s="242">
        <v>2046.8</v>
      </c>
      <c r="F174" s="52">
        <f t="shared" si="31"/>
        <v>199.44263636895136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23.3</v>
      </c>
      <c r="E176" s="242">
        <v>134.86000000000001</v>
      </c>
      <c r="F176" s="52">
        <f t="shared" si="31"/>
        <v>578.79828326180268</v>
      </c>
    </row>
    <row r="177" spans="1:6" ht="12.75" customHeight="1" x14ac:dyDescent="0.2">
      <c r="A177" s="53">
        <v>323</v>
      </c>
      <c r="B177" s="85" t="s">
        <v>397</v>
      </c>
      <c r="C177" s="50" t="s">
        <v>398</v>
      </c>
      <c r="D177" s="51">
        <f t="shared" ref="D177:E177" si="42">SUM(D178:D186)</f>
        <v>36293.920000000006</v>
      </c>
      <c r="E177" s="51">
        <f t="shared" si="42"/>
        <v>53252.349999999991</v>
      </c>
      <c r="F177" s="52">
        <f t="shared" si="31"/>
        <v>146.7252641764791</v>
      </c>
    </row>
    <row r="178" spans="1:6" ht="12.75" customHeight="1" x14ac:dyDescent="0.2">
      <c r="A178" s="53">
        <v>3231</v>
      </c>
      <c r="B178" s="85" t="s">
        <v>399</v>
      </c>
      <c r="C178" s="50" t="s">
        <v>400</v>
      </c>
      <c r="D178" s="242">
        <v>3891.46</v>
      </c>
      <c r="E178" s="242">
        <v>24210.26</v>
      </c>
      <c r="F178" s="52">
        <f t="shared" si="31"/>
        <v>622.13822061642668</v>
      </c>
    </row>
    <row r="179" spans="1:6" ht="12.75" customHeight="1" x14ac:dyDescent="0.2">
      <c r="A179" s="53">
        <v>3232</v>
      </c>
      <c r="B179" s="85" t="s">
        <v>401</v>
      </c>
      <c r="C179" s="50" t="s">
        <v>402</v>
      </c>
      <c r="D179" s="242">
        <v>6721.55</v>
      </c>
      <c r="E179" s="242">
        <v>19386.03</v>
      </c>
      <c r="F179" s="52">
        <f t="shared" si="31"/>
        <v>288.41606474697056</v>
      </c>
    </row>
    <row r="180" spans="1:6" ht="12.75" customHeight="1" x14ac:dyDescent="0.2">
      <c r="A180" s="53">
        <v>3233</v>
      </c>
      <c r="B180" s="85" t="s">
        <v>403</v>
      </c>
      <c r="C180" s="50" t="s">
        <v>404</v>
      </c>
      <c r="D180" s="242">
        <v>632.21</v>
      </c>
      <c r="E180" s="242"/>
      <c r="F180" s="52">
        <f t="shared" si="31"/>
        <v>0</v>
      </c>
    </row>
    <row r="181" spans="1:6" ht="12.75" customHeight="1" x14ac:dyDescent="0.2">
      <c r="A181" s="53">
        <v>3234</v>
      </c>
      <c r="B181" s="85" t="s">
        <v>405</v>
      </c>
      <c r="C181" s="50" t="s">
        <v>406</v>
      </c>
      <c r="D181" s="242">
        <v>4378.97</v>
      </c>
      <c r="E181" s="242">
        <v>4826.03</v>
      </c>
      <c r="F181" s="52">
        <f t="shared" si="31"/>
        <v>110.2092501204621</v>
      </c>
    </row>
    <row r="182" spans="1:6" ht="12.75" customHeight="1" x14ac:dyDescent="0.2">
      <c r="A182" s="53">
        <v>3235</v>
      </c>
      <c r="B182" s="85" t="s">
        <v>407</v>
      </c>
      <c r="C182" s="50" t="s">
        <v>408</v>
      </c>
      <c r="D182" s="242">
        <v>31.5</v>
      </c>
      <c r="E182" s="242">
        <v>31.5</v>
      </c>
      <c r="F182" s="52">
        <f t="shared" si="31"/>
        <v>100</v>
      </c>
    </row>
    <row r="183" spans="1:6" ht="12.75" customHeight="1" x14ac:dyDescent="0.2">
      <c r="A183" s="53">
        <v>3236</v>
      </c>
      <c r="B183" s="85" t="s">
        <v>409</v>
      </c>
      <c r="C183" s="50" t="s">
        <v>410</v>
      </c>
      <c r="D183" s="242">
        <v>3738.87</v>
      </c>
      <c r="E183" s="242">
        <v>896.11</v>
      </c>
      <c r="F183" s="52">
        <f t="shared" si="31"/>
        <v>23.967401915552024</v>
      </c>
    </row>
    <row r="184" spans="1:6" ht="12.75" customHeight="1" x14ac:dyDescent="0.2">
      <c r="A184" s="53">
        <v>3237</v>
      </c>
      <c r="B184" s="85" t="s">
        <v>411</v>
      </c>
      <c r="C184" s="50" t="s">
        <v>412</v>
      </c>
      <c r="D184" s="242">
        <v>12154.06</v>
      </c>
      <c r="E184" s="242">
        <v>967.8</v>
      </c>
      <c r="F184" s="52">
        <f t="shared" si="31"/>
        <v>7.9627712879482244</v>
      </c>
    </row>
    <row r="185" spans="1:6" ht="12.75" customHeight="1" x14ac:dyDescent="0.2">
      <c r="A185" s="53">
        <v>3238</v>
      </c>
      <c r="B185" s="85" t="s">
        <v>413</v>
      </c>
      <c r="C185" s="50" t="s">
        <v>414</v>
      </c>
      <c r="D185" s="242">
        <v>985.95</v>
      </c>
      <c r="E185" s="242">
        <v>1103.3399999999999</v>
      </c>
      <c r="F185" s="52">
        <f t="shared" si="31"/>
        <v>111.90628328008518</v>
      </c>
    </row>
    <row r="186" spans="1:6" ht="12.75" customHeight="1" x14ac:dyDescent="0.2">
      <c r="A186" s="53">
        <v>3239</v>
      </c>
      <c r="B186" s="85" t="s">
        <v>415</v>
      </c>
      <c r="C186" s="50" t="s">
        <v>416</v>
      </c>
      <c r="D186" s="242">
        <v>3759.35</v>
      </c>
      <c r="E186" s="242">
        <v>1831.28</v>
      </c>
      <c r="F186" s="52">
        <f t="shared" si="31"/>
        <v>48.712676393525477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1692.62</v>
      </c>
      <c r="E188" s="51">
        <f t="shared" si="43"/>
        <v>2683.71</v>
      </c>
      <c r="F188" s="52">
        <f t="shared" si="31"/>
        <v>158.55360328957474</v>
      </c>
    </row>
    <row r="189" spans="1:6" ht="12.75" customHeight="1" x14ac:dyDescent="0.2">
      <c r="A189" s="53">
        <v>3291</v>
      </c>
      <c r="B189" s="232" t="s">
        <v>421</v>
      </c>
      <c r="C189" s="50" t="s">
        <v>422</v>
      </c>
      <c r="D189" s="242">
        <v>1639.53</v>
      </c>
      <c r="E189" s="242">
        <v>2108.4499999999998</v>
      </c>
      <c r="F189" s="52">
        <f t="shared" si="31"/>
        <v>128.60087952035033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122.9</v>
      </c>
      <c r="F191" s="52" t="str">
        <f t="shared" si="31"/>
        <v>-</v>
      </c>
    </row>
    <row r="192" spans="1:6" ht="12.75" customHeight="1" x14ac:dyDescent="0.2">
      <c r="A192" s="53">
        <v>3294</v>
      </c>
      <c r="B192" s="85" t="s">
        <v>427</v>
      </c>
      <c r="C192" s="50" t="s">
        <v>428</v>
      </c>
      <c r="D192" s="242">
        <v>53.09</v>
      </c>
      <c r="E192" s="242">
        <v>133.09</v>
      </c>
      <c r="F192" s="52">
        <f t="shared" si="31"/>
        <v>250.68751177246185</v>
      </c>
    </row>
    <row r="193" spans="1:6" ht="12.75" customHeight="1" x14ac:dyDescent="0.2">
      <c r="A193" s="53">
        <v>3295</v>
      </c>
      <c r="B193" s="85" t="s">
        <v>429</v>
      </c>
      <c r="C193" s="50" t="s">
        <v>430</v>
      </c>
      <c r="D193" s="242">
        <v>0</v>
      </c>
      <c r="E193" s="242">
        <v>199.27</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120</v>
      </c>
      <c r="F195" s="52" t="str">
        <f t="shared" si="31"/>
        <v>-</v>
      </c>
    </row>
    <row r="196" spans="1:6" ht="12.75" customHeight="1" x14ac:dyDescent="0.2">
      <c r="A196" s="53">
        <v>34</v>
      </c>
      <c r="B196" s="232" t="s">
        <v>435</v>
      </c>
      <c r="C196" s="50" t="s">
        <v>436</v>
      </c>
      <c r="D196" s="51">
        <f t="shared" ref="D196:E196" si="44">D197+D202+D210</f>
        <v>758.16</v>
      </c>
      <c r="E196" s="51">
        <f t="shared" si="44"/>
        <v>853.11</v>
      </c>
      <c r="F196" s="52">
        <f t="shared" si="31"/>
        <v>112.52374169040837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758.16</v>
      </c>
      <c r="E210" s="51">
        <f t="shared" si="47"/>
        <v>853.11</v>
      </c>
      <c r="F210" s="52">
        <f t="shared" si="31"/>
        <v>112.52374169040837</v>
      </c>
    </row>
    <row r="211" spans="1:6" ht="12.75" customHeight="1" x14ac:dyDescent="0.2">
      <c r="A211" s="53">
        <v>3431</v>
      </c>
      <c r="B211" s="232" t="s">
        <v>465</v>
      </c>
      <c r="C211" s="50" t="s">
        <v>466</v>
      </c>
      <c r="D211" s="242">
        <v>750.26</v>
      </c>
      <c r="E211" s="242">
        <v>850.13</v>
      </c>
      <c r="F211" s="52">
        <f t="shared" si="31"/>
        <v>113.31138538639938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v>
      </c>
      <c r="E213" s="242">
        <v>2.98</v>
      </c>
      <c r="F213" s="52">
        <f t="shared" si="31"/>
        <v>37.721518987341767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20523.59</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20523.59</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20523.59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677050.41</v>
      </c>
      <c r="E289" s="51">
        <f t="shared" si="79"/>
        <v>892521.77999999991</v>
      </c>
      <c r="F289" s="52">
        <f t="shared" si="76"/>
        <v>131.82501137544543</v>
      </c>
    </row>
    <row r="290" spans="1:6" ht="12.75" customHeight="1" x14ac:dyDescent="0.2">
      <c r="A290" s="53" t="s">
        <v>608</v>
      </c>
      <c r="B290" s="85" t="s">
        <v>619</v>
      </c>
      <c r="C290" s="50" t="s">
        <v>620</v>
      </c>
      <c r="D290" s="51">
        <f>IF(D6&gt;=D289,D6-D289,0)</f>
        <v>22775.570000000065</v>
      </c>
      <c r="E290" s="51">
        <f>IF(E6&gt;=E289,E6-E289,0)</f>
        <v>43253.400000000023</v>
      </c>
      <c r="F290" s="52">
        <f t="shared" si="76"/>
        <v>189.91138311796323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150654.01</v>
      </c>
      <c r="E292" s="242">
        <v>195005.76</v>
      </c>
      <c r="F292" s="52">
        <f t="shared" si="76"/>
        <v>129.43947525857428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3751.4</v>
      </c>
      <c r="E294" s="242">
        <v>3883.56</v>
      </c>
      <c r="F294" s="52">
        <f t="shared" si="76"/>
        <v>103.5229514314656</v>
      </c>
    </row>
    <row r="295" spans="1:6" ht="24" x14ac:dyDescent="0.2">
      <c r="A295" s="53">
        <v>9661</v>
      </c>
      <c r="B295" s="85" t="s">
        <v>629</v>
      </c>
      <c r="C295" s="50" t="s">
        <v>630</v>
      </c>
      <c r="D295" s="242">
        <v>3751.4</v>
      </c>
      <c r="E295" s="242">
        <v>3883.56</v>
      </c>
      <c r="F295" s="52">
        <f t="shared" si="76"/>
        <v>103.5229514314656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3958.28</v>
      </c>
      <c r="E350" s="51">
        <f t="shared" si="95"/>
        <v>28758.66</v>
      </c>
      <c r="F350" s="52">
        <f t="shared" si="81"/>
        <v>726.54435765029245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3958.28</v>
      </c>
      <c r="E363" s="51">
        <f t="shared" si="99"/>
        <v>28758.66</v>
      </c>
      <c r="F363" s="52">
        <f t="shared" si="81"/>
        <v>726.54435765029245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3422.07</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2931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491.07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536.21</v>
      </c>
      <c r="E383" s="51">
        <f t="shared" si="103"/>
        <v>28758.66</v>
      </c>
      <c r="F383" s="52">
        <f t="shared" si="81"/>
        <v>5363.3203409112102</v>
      </c>
    </row>
    <row r="384" spans="1:6" ht="12.75" customHeight="1" x14ac:dyDescent="0.2">
      <c r="A384" s="53">
        <v>4241</v>
      </c>
      <c r="B384" s="85" t="s">
        <v>783</v>
      </c>
      <c r="C384" s="50" t="s">
        <v>784</v>
      </c>
      <c r="D384" s="242">
        <v>536.21</v>
      </c>
      <c r="E384" s="242">
        <v>28758.66</v>
      </c>
      <c r="F384" s="52">
        <f t="shared" si="81"/>
        <v>5363.3203409112102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3958.28</v>
      </c>
      <c r="E408" s="51">
        <f t="shared" si="111"/>
        <v>28758.66</v>
      </c>
      <c r="F408" s="52">
        <f t="shared" si="81"/>
        <v>726.54435765029245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153401.87</v>
      </c>
      <c r="E410" s="242">
        <v>170449.25</v>
      </c>
      <c r="F410" s="52">
        <f t="shared" si="81"/>
        <v>111.11288930180578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699825.9800000001</v>
      </c>
      <c r="E412" s="51">
        <f>E6+E298</f>
        <v>935775.17999999993</v>
      </c>
      <c r="F412" s="52">
        <f t="shared" si="81"/>
        <v>133.71541022240982</v>
      </c>
    </row>
    <row r="413" spans="1:6" ht="12.75" customHeight="1" x14ac:dyDescent="0.2">
      <c r="A413" s="53" t="s">
        <v>608</v>
      </c>
      <c r="B413" s="85" t="s">
        <v>831</v>
      </c>
      <c r="C413" s="50" t="s">
        <v>832</v>
      </c>
      <c r="D413" s="51">
        <f t="shared" ref="D413:E413" si="112">D289+D350</f>
        <v>681008.69000000006</v>
      </c>
      <c r="E413" s="51">
        <f t="shared" si="112"/>
        <v>921280.44</v>
      </c>
      <c r="F413" s="52">
        <f t="shared" si="81"/>
        <v>135.28174508316476</v>
      </c>
    </row>
    <row r="414" spans="1:6" ht="12.75" customHeight="1" x14ac:dyDescent="0.2">
      <c r="A414" s="53" t="s">
        <v>608</v>
      </c>
      <c r="B414" s="85" t="s">
        <v>833</v>
      </c>
      <c r="C414" s="50" t="s">
        <v>834</v>
      </c>
      <c r="D414" s="51">
        <f t="shared" ref="D414:E414" si="113">IF(D412&gt;=D413,D412-D413,0)</f>
        <v>18817.290000000037</v>
      </c>
      <c r="E414" s="51">
        <f t="shared" si="113"/>
        <v>14494.739999999991</v>
      </c>
      <c r="F414" s="52">
        <f t="shared" si="81"/>
        <v>77.028838902944912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24556.510000000009</v>
      </c>
      <c r="F416" s="52" t="str">
        <f t="shared" si="81"/>
        <v>-</v>
      </c>
    </row>
    <row r="417" spans="1:6" ht="12.75" customHeight="1" x14ac:dyDescent="0.2">
      <c r="A417" s="60" t="s">
        <v>837</v>
      </c>
      <c r="B417" s="85" t="s">
        <v>840</v>
      </c>
      <c r="C417" s="61" t="s">
        <v>841</v>
      </c>
      <c r="D417" s="51">
        <f t="shared" ref="D417:E417" si="116">IF(D293-D292+D410-D409&gt;=0,D293-D292+D410-D409,0)</f>
        <v>2747.859999999986</v>
      </c>
      <c r="E417" s="51">
        <f t="shared" si="116"/>
        <v>0</v>
      </c>
      <c r="F417" s="52">
        <f t="shared" si="81"/>
        <v>0</v>
      </c>
    </row>
    <row r="418" spans="1:6" ht="12.75" customHeight="1" x14ac:dyDescent="0.2">
      <c r="A418" s="55" t="s">
        <v>842</v>
      </c>
      <c r="B418" s="233" t="s">
        <v>843</v>
      </c>
      <c r="C418" s="56" t="s">
        <v>844</v>
      </c>
      <c r="D418" s="62">
        <f t="shared" ref="D418:E418" si="117">D294+D411</f>
        <v>3751.4</v>
      </c>
      <c r="E418" s="62">
        <f t="shared" si="117"/>
        <v>3883.56</v>
      </c>
      <c r="F418" s="57">
        <f t="shared" si="81"/>
        <v>103.5229514314656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699825.9800000001</v>
      </c>
      <c r="E639" s="51">
        <f t="shared" si="180"/>
        <v>935775.17999999993</v>
      </c>
      <c r="F639" s="52">
        <f t="shared" si="119"/>
        <v>133.71541022240982</v>
      </c>
    </row>
    <row r="640" spans="1:6" ht="12.75" customHeight="1" x14ac:dyDescent="0.2">
      <c r="A640" s="53" t="s">
        <v>608</v>
      </c>
      <c r="B640" s="85" t="s">
        <v>1277</v>
      </c>
      <c r="C640" s="50" t="s">
        <v>1278</v>
      </c>
      <c r="D640" s="51">
        <f t="shared" ref="D640:E640" si="181">D413+D528</f>
        <v>681008.69000000006</v>
      </c>
      <c r="E640" s="51">
        <f t="shared" si="181"/>
        <v>921280.44</v>
      </c>
      <c r="F640" s="52">
        <f t="shared" si="119"/>
        <v>135.28174508316476</v>
      </c>
    </row>
    <row r="641" spans="1:6" ht="12.75" customHeight="1" x14ac:dyDescent="0.2">
      <c r="A641" s="53" t="s">
        <v>608</v>
      </c>
      <c r="B641" s="85" t="s">
        <v>1279</v>
      </c>
      <c r="C641" s="50" t="s">
        <v>1280</v>
      </c>
      <c r="D641" s="51">
        <f t="shared" ref="D641:E641" si="182">IF(D639&gt;=D640,D639-D640,0)</f>
        <v>18817.290000000037</v>
      </c>
      <c r="E641" s="51">
        <f t="shared" si="182"/>
        <v>14494.739999999991</v>
      </c>
      <c r="F641" s="52">
        <f t="shared" si="119"/>
        <v>77.028838902944912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24556.510000000009</v>
      </c>
      <c r="F643" s="52" t="str">
        <f t="shared" si="119"/>
        <v>-</v>
      </c>
    </row>
    <row r="644" spans="1:6" ht="24" x14ac:dyDescent="0.2">
      <c r="A644" s="60" t="s">
        <v>1285</v>
      </c>
      <c r="B644" s="85" t="s">
        <v>1286</v>
      </c>
      <c r="C644" s="61" t="s">
        <v>1285</v>
      </c>
      <c r="D644" s="51">
        <f t="shared" ref="D644:E644" si="185">IF(D417-D416+D638-D637&gt;=0,D417-D416+D638-D637,0)</f>
        <v>2747.859999999986</v>
      </c>
      <c r="E644" s="51">
        <f t="shared" si="185"/>
        <v>0</v>
      </c>
      <c r="F644" s="52">
        <f t="shared" si="119"/>
        <v>0</v>
      </c>
    </row>
    <row r="645" spans="1:6" ht="24" x14ac:dyDescent="0.2">
      <c r="A645" s="53" t="s">
        <v>608</v>
      </c>
      <c r="B645" s="85" t="s">
        <v>1287</v>
      </c>
      <c r="C645" s="50" t="s">
        <v>1288</v>
      </c>
      <c r="D645" s="51">
        <f t="shared" ref="D645:E645" si="186">IF(D641+D643-D642-D644&gt;=0,D641+D643-D642-D644,0)</f>
        <v>16069.430000000051</v>
      </c>
      <c r="E645" s="51">
        <f t="shared" si="186"/>
        <v>39051.25</v>
      </c>
      <c r="F645" s="52">
        <f t="shared" si="119"/>
        <v>243.01577591737777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56509.02</v>
      </c>
      <c r="E647" s="243">
        <v>158274.03</v>
      </c>
      <c r="F647" s="57">
        <f t="shared" si="119"/>
        <v>280.08631188436823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19461.8</v>
      </c>
      <c r="E649" s="242">
        <v>44271.12</v>
      </c>
      <c r="F649" s="52">
        <f t="shared" ref="F649:F724" si="188">IF(D649&lt;&gt;0,IF(E649/D649&gt;=100,"&gt;&gt;100",E649/D649*100),"-")</f>
        <v>227.47700623786088</v>
      </c>
    </row>
    <row r="650" spans="1:6" ht="12.75" customHeight="1" x14ac:dyDescent="0.2">
      <c r="A650" s="53" t="s">
        <v>1296</v>
      </c>
      <c r="B650" s="85" t="s">
        <v>1297</v>
      </c>
      <c r="C650" s="50" t="s">
        <v>1296</v>
      </c>
      <c r="D650" s="242">
        <v>255935.3</v>
      </c>
      <c r="E650" s="242">
        <v>335987.82</v>
      </c>
      <c r="F650" s="52">
        <f t="shared" si="188"/>
        <v>131.27842075712104</v>
      </c>
    </row>
    <row r="651" spans="1:6" ht="12.75" customHeight="1" x14ac:dyDescent="0.2">
      <c r="A651" s="53" t="s">
        <v>1298</v>
      </c>
      <c r="B651" s="85" t="s">
        <v>1299</v>
      </c>
      <c r="C651" s="50" t="s">
        <v>1298</v>
      </c>
      <c r="D651" s="242">
        <v>263056.34999999998</v>
      </c>
      <c r="E651" s="242">
        <v>358976.05</v>
      </c>
      <c r="F651" s="52">
        <f t="shared" si="188"/>
        <v>136.46355619242797</v>
      </c>
    </row>
    <row r="652" spans="1:6" ht="24" x14ac:dyDescent="0.2">
      <c r="A652" s="53">
        <v>11</v>
      </c>
      <c r="B652" s="85" t="s">
        <v>1300</v>
      </c>
      <c r="C652" s="50" t="s">
        <v>1301</v>
      </c>
      <c r="D652" s="51">
        <f t="shared" ref="D652:E652" si="189">+D649+D650-D651</f>
        <v>12340.75</v>
      </c>
      <c r="E652" s="51">
        <f t="shared" si="189"/>
        <v>21282.890000000014</v>
      </c>
      <c r="F652" s="52">
        <f t="shared" si="188"/>
        <v>172.46026376030642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658560.62</v>
      </c>
      <c r="F675" s="52" t="str">
        <f t="shared" si="188"/>
        <v>-</v>
      </c>
    </row>
    <row r="676" spans="1:6" ht="24" x14ac:dyDescent="0.2">
      <c r="A676" s="53">
        <v>63613</v>
      </c>
      <c r="B676" s="232" t="s">
        <v>1349</v>
      </c>
      <c r="C676" s="50" t="s">
        <v>1350</v>
      </c>
      <c r="D676" s="242">
        <v>506937.35</v>
      </c>
      <c r="E676" s="242"/>
      <c r="F676" s="52">
        <f t="shared" si="188"/>
        <v>0</v>
      </c>
    </row>
    <row r="677" spans="1:6" ht="24" x14ac:dyDescent="0.2">
      <c r="A677" s="53">
        <v>63622</v>
      </c>
      <c r="B677" s="232" t="s">
        <v>1351</v>
      </c>
      <c r="C677" s="50" t="s">
        <v>1352</v>
      </c>
      <c r="D677" s="242">
        <v>0</v>
      </c>
      <c r="E677" s="242">
        <v>28759.99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8551.2000000000007</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42465.14</v>
      </c>
      <c r="E710" s="242">
        <v>39404.47</v>
      </c>
      <c r="F710" s="52">
        <f t="shared" si="188"/>
        <v>92.792511693120531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400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5019.22</v>
      </c>
      <c r="E717" s="242">
        <v>933.44</v>
      </c>
      <c r="F717" s="52">
        <f t="shared" si="188"/>
        <v>18.59731193292982</v>
      </c>
    </row>
    <row r="718" spans="1:6" ht="12.75" customHeight="1" x14ac:dyDescent="0.2">
      <c r="A718" s="53">
        <v>32121</v>
      </c>
      <c r="B718" s="85" t="s">
        <v>1415</v>
      </c>
      <c r="C718" s="50" t="s">
        <v>1416</v>
      </c>
      <c r="D718" s="242">
        <v>22882.18</v>
      </c>
      <c r="E718" s="242">
        <v>24546.13</v>
      </c>
      <c r="F718" s="52">
        <f t="shared" si="188"/>
        <v>107.27181588467533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3271.28</v>
      </c>
      <c r="E720" s="242">
        <v>245.2</v>
      </c>
      <c r="F720" s="52">
        <f t="shared" si="188"/>
        <v>7.4955369152136155</v>
      </c>
    </row>
    <row r="721" spans="1:6" ht="12.75" customHeight="1" x14ac:dyDescent="0.2">
      <c r="A721" s="53" t="s">
        <v>1421</v>
      </c>
      <c r="B721" s="85" t="s">
        <v>1422</v>
      </c>
      <c r="C721" s="50" t="s">
        <v>1421</v>
      </c>
      <c r="D721" s="242">
        <v>12154.06</v>
      </c>
      <c r="E721" s="242">
        <v>967.8</v>
      </c>
      <c r="F721" s="52">
        <f t="shared" si="188"/>
        <v>7.9627712879482244</v>
      </c>
    </row>
    <row r="722" spans="1:6" ht="12.75" customHeight="1" x14ac:dyDescent="0.2">
      <c r="A722" s="53" t="s">
        <v>1423</v>
      </c>
      <c r="B722" s="85" t="s">
        <v>1424</v>
      </c>
      <c r="C722" s="50" t="s">
        <v>1423</v>
      </c>
      <c r="D722" s="242"/>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3759.35</v>
      </c>
      <c r="E724" s="242">
        <v>1831.28</v>
      </c>
      <c r="F724" s="52">
        <f t="shared" si="188"/>
        <v>48.712676393525477</v>
      </c>
    </row>
    <row r="725" spans="1:6" ht="12.75" customHeight="1" x14ac:dyDescent="0.2">
      <c r="A725" s="53">
        <v>32911</v>
      </c>
      <c r="B725" s="85" t="s">
        <v>1429</v>
      </c>
      <c r="C725" s="50" t="s">
        <v>1430</v>
      </c>
      <c r="D725" s="242">
        <v>982.45</v>
      </c>
      <c r="E725" s="242">
        <v>1549.41</v>
      </c>
      <c r="F725" s="52">
        <f t="shared" ref="F725:F979" si="190">IF(D725&lt;&gt;0,IF(E725/D725&gt;=100,"&gt;&gt;100",E725/D725*100),"-")</f>
        <v>157.7087892513614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20523.59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37" sqref="D3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272299.15000000002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1135406.3400000001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1135406.3400000001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946618.4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186033.92000000001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2754.02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1180615.8999999999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1180615.8999999999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991827.96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186354.55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2433.39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227089.59000000032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227089.59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227089.59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14656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 Dianežević</cp:lastModifiedBy>
  <cp:lastPrinted>2024-07-11T08:12:27Z</cp:lastPrinted>
  <dcterms:created xsi:type="dcterms:W3CDTF">2022-04-01T05:14:30Z</dcterms:created>
  <dcterms:modified xsi:type="dcterms:W3CDTF">2024-07-11T08:12:36Z</dcterms:modified>
</cp:coreProperties>
</file>