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odr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D106" i="1"/>
  <c r="D81" i="1"/>
  <c r="D79" i="1"/>
  <c r="D77" i="1"/>
  <c r="D75" i="1"/>
  <c r="D73" i="1"/>
  <c r="D71" i="1"/>
  <c r="D69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<sst xmlns="http://schemas.openxmlformats.org/spreadsheetml/2006/main" count="221" uniqueCount="126">
  <si>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</si>
  <si>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</si>
  <si>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</si>
  <si>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</si>
  <si>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</si>
  <si>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</si>
  <si>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</si>
  <si>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O.Š. ODRA_x000D_
ĐAČKA 5_x000D_
ZAGREB, Novi Zagreb_x000D_
Tel: +385(1)6465291   Fax: +385(1)6465291_x000D_
OIB: 13465678686_x000D_
Mail: ured@os-odra-zg.skole.hr_x000D_
IBAN: HR7523600001101417336</t>
  </si>
  <si>
    <t xml:space="preserve">Odgovorna Osoba: VATROSLAV GABRIĆ_x000D_
     </t>
  </si>
  <si>
    <t>Isplata Sredstava Za Razdoblje: 01.01.2024 Do 31.01.2024</t>
  </si>
  <si>
    <t>POKUPČANKA D.O.O.</t>
  </si>
  <si>
    <t>99161238553</t>
  </si>
  <si>
    <t>10410 VELIKA GORICA</t>
  </si>
  <si>
    <t xml:space="preserve">MATERIJAL I SIROVINE                                                                                                                                  </t>
  </si>
  <si>
    <t>Ukupno:</t>
  </si>
  <si>
    <t>PROFIL KLETT</t>
  </si>
  <si>
    <t>95803232921</t>
  </si>
  <si>
    <t>Zagreb</t>
  </si>
  <si>
    <t xml:space="preserve">KNJIGE U KNJIŽNICI                                                                                                                                    </t>
  </si>
  <si>
    <t>DECATHLON</t>
  </si>
  <si>
    <t>89516372197</t>
  </si>
  <si>
    <t xml:space="preserve">UREDSKI MATERIJAL I OSTALI MATERIJALNI RASHODI                                                                                                        </t>
  </si>
  <si>
    <t>FINA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</si>
  <si>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</si>
  <si>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</si>
  <si>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</si>
  <si>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ZAGREBAČKI HOLDING ČISTOĆA d.o.o.</t>
  </si>
  <si>
    <t>85584865987</t>
  </si>
  <si>
    <t xml:space="preserve">KOMUNALNE USLUGE                                                                                                                                      </t>
  </si>
  <si>
    <t>ZAREBAČKI HOLDING VODOOPSKRBA I ODVODNJA d.o.o.</t>
  </si>
  <si>
    <t>83416546499</t>
  </si>
  <si>
    <t>Zagrebački električni tramvaj</t>
  </si>
  <si>
    <t>82031999604</t>
  </si>
  <si>
    <t>10000 ZAGREB</t>
  </si>
  <si>
    <t xml:space="preserve">USLUGE TELEFONA, POŠTE I PRIJEVOZA                                                                                                                    </t>
  </si>
  <si>
    <t>T ŽIVJETI ZAJEDNO</t>
  </si>
  <si>
    <t>81793146560</t>
  </si>
  <si>
    <t>NAKLADA LJEVAK  d.o.o.</t>
  </si>
  <si>
    <t>80364394364</t>
  </si>
  <si>
    <t>KRŠĆANSKA SADAŠNJOST</t>
  </si>
  <si>
    <t>79817762581</t>
  </si>
  <si>
    <t>KLARA d.d.</t>
  </si>
  <si>
    <t>76842508189</t>
  </si>
  <si>
    <t>Optimus Lab d.o.o.</t>
  </si>
  <si>
    <t>71981294715</t>
  </si>
  <si>
    <t xml:space="preserve"> Čakovec</t>
  </si>
  <si>
    <t>Telemach Hrvatska d.o.o.</t>
  </si>
  <si>
    <t>70133616033</t>
  </si>
  <si>
    <t>10000 Zagreb</t>
  </si>
  <si>
    <t>NAKLADA SLAP d.o.o.</t>
  </si>
  <si>
    <t>70108447975</t>
  </si>
  <si>
    <t>10450 Jastrebarsko</t>
  </si>
  <si>
    <t>UDŽBENIK.HR</t>
  </si>
  <si>
    <t>64896170875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</si>
  <si>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</si>
  <si>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</si>
  <si>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</si>
  <si>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GRADSKI URED ZA PROSTORNO UREĐENJE</t>
  </si>
  <si>
    <t>61817894937</t>
  </si>
  <si>
    <t>Vježbaonica sreće</t>
  </si>
  <si>
    <t>60175156297</t>
  </si>
  <si>
    <t>10436 Rakov potok</t>
  </si>
  <si>
    <t>CIJANIZACIJA d.o.o.</t>
  </si>
  <si>
    <t>59646425366</t>
  </si>
  <si>
    <t>5964625366</t>
  </si>
  <si>
    <t xml:space="preserve">NAKNADE ZA PRIJEVOZ, ZA RAD NA TERENU I ODVOJENI ŽIVOT                                                                                                </t>
  </si>
  <si>
    <t>OPTICUS IT d.o.o.</t>
  </si>
  <si>
    <t>54482179263</t>
  </si>
  <si>
    <t xml:space="preserve">USLUGE TEKUĆEG I INVESTICIJSKOG ODRŽAVANJA                                                                                                            </t>
  </si>
  <si>
    <t>NAŠA PEKARNA HRAŠĆE JDOO ZA USLUGE I TRGOVINU</t>
  </si>
  <si>
    <t>52071990428</t>
  </si>
  <si>
    <t>10020 HRAŠĆE TUROPOLJSKO</t>
  </si>
  <si>
    <t>VINDIJA</t>
  </si>
  <si>
    <t>44138062462</t>
  </si>
  <si>
    <t>VARAŽDIN</t>
  </si>
  <si>
    <t>HEP ELEKTRA d.o.o.</t>
  </si>
  <si>
    <t>43965974818</t>
  </si>
  <si>
    <t>GLAS KONCILA</t>
  </si>
  <si>
    <t>42821159693</t>
  </si>
  <si>
    <t>HEP-PLIN D.O.O.</t>
  </si>
  <si>
    <t>41317489366</t>
  </si>
  <si>
    <t>31000 OSIJEK</t>
  </si>
  <si>
    <t>ŠKOLSKA KNJIGA d.d.</t>
  </si>
  <si>
    <t>38967655335</t>
  </si>
  <si>
    <t>Jordanovac-reklamni proizvodi, d.o.o. za proizvodnju, trgovinu i usluge</t>
  </si>
  <si>
    <t>35152330571</t>
  </si>
  <si>
    <t>10360 Hrušćica</t>
  </si>
  <si>
    <t>ZAVOD ZA JAVNO ZDRAVSTVO DR.A.ŠTAMPAR</t>
  </si>
  <si>
    <t>33392005961</t>
  </si>
  <si>
    <t xml:space="preserve">ZDRAVSTVENE I VETERINARSKE USLUGE                                                                                                                     </t>
  </si>
  <si>
    <t>OOPG MLAĐAN</t>
  </si>
  <si>
    <t>33360385415</t>
  </si>
  <si>
    <t>Dubrava</t>
  </si>
  <si>
    <t>Zagit Sistemi d.o.o.</t>
  </si>
  <si>
    <t>31476940348</t>
  </si>
  <si>
    <t>A1 Hrvatska d.o.o.</t>
  </si>
  <si>
    <t>29524210204</t>
  </si>
  <si>
    <t>LINDSTROM d.o.o. za usluge</t>
  </si>
  <si>
    <t>17796122877</t>
  </si>
  <si>
    <t xml:space="preserve">OSTALE USLUGE                                                                                                                                         </t>
  </si>
  <si>
    <t>KRALJ-ZAŠTITA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</si>
  <si>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</si>
  <si>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</si>
  <si>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HRVATSKI CRVENI KRIŽ</t>
  </si>
  <si>
    <t>07292798848</t>
  </si>
  <si>
    <t>ALFA d.d.</t>
  </si>
  <si>
    <t>07189160632</t>
  </si>
  <si>
    <t>Wordwall</t>
  </si>
  <si>
    <t>-</t>
  </si>
  <si>
    <t>UK</t>
  </si>
  <si>
    <t xml:space="preserve">ZAKUPNINE I NAJAMNINE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</si>
  <si>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</si>
  <si>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</si>
  <si>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</si>
  <si>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SMJENSKI RAD        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</si>
  <si>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</si>
  <si>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</si>
  <si>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POREZ i PRIREZ</t>
  </si>
  <si>
    <t>MIROVINSKO OSIGURANJE II.stup</t>
  </si>
  <si>
    <t>MIROVINSKO OSIGURANJE I.stup</t>
  </si>
  <si>
    <t>ZDRAVSTVENO OSIGURANJE</t>
  </si>
  <si>
    <t>OSTALE NAKNADE ZA  ZAPOSLENE</t>
  </si>
  <si>
    <t xml:space="preserve">BANKARSKE USLUGE I USLUGE PLATNOG PROMETA                                                                                                             </t>
  </si>
  <si>
    <t>BOLOVANJE iznad 42 dana</t>
  </si>
  <si>
    <t>Sveukupno:</t>
  </si>
  <si>
    <t>BOLOVANJA iznad 42 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</si>
</sst>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topLeftCell="A73" zoomScaleNormal="100" workbookViewId="0">
      <selection activeCell="A89" sqref="A8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189.24</v>
      </c>
      <c r="E7" s="10">
        <v>3222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189.24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17</v>
      </c>
      <c r="D9" s="18">
        <v>10679.81</v>
      </c>
      <c r="E9" s="10">
        <v>4241</v>
      </c>
      <c r="F9" s="27" t="s">
        <v>18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10679.81</v>
      </c>
      <c r="E10" s="24"/>
      <c r="F10" s="26"/>
    </row>
    <row r="11" spans="1:6" x14ac:dyDescent="0.25">
      <c r="A11" s="9" t="s">
        <v>19</v>
      </c>
      <c r="B11" s="14" t="s">
        <v>20</v>
      </c>
      <c r="C11" s="10" t="s">
        <v>17</v>
      </c>
      <c r="D11" s="18">
        <v>150.96</v>
      </c>
      <c r="E11" s="10">
        <v>3221</v>
      </c>
      <c r="F11" s="27" t="s">
        <v>21</v>
      </c>
    </row>
    <row r="12" spans="1:6" ht="27" customHeight="1" thickBot="1" x14ac:dyDescent="0.3">
      <c r="A12" s="22" t="s">
        <v>14</v>
      </c>
      <c r="B12" s="23"/>
      <c r="C12" s="24"/>
      <c r="D12" s="25">
        <f>SUM(D11:D11)</f>
        <v>150.96</v>
      </c>
      <c r="E12" s="24"/>
      <c r="F12" s="26"/>
    </row>
    <row r="13" spans="1:6" x14ac:dyDescent="0.25">
      <c r="A13" s="9" t="s">
        <v>22</v>
      </c>
      <c r="B13" s="14" t="s">
        <v>23</v>
      </c>
      <c r="C13" s="10" t="s">
        <v>24</v>
      </c>
      <c r="D13" s="18">
        <v>17.84</v>
      </c>
      <c r="E13" s="10">
        <v>3238</v>
      </c>
      <c r="F13" s="27" t="s">
        <v>25</v>
      </c>
    </row>
    <row r="14" spans="1:6" ht="27" customHeight="1" thickBot="1" x14ac:dyDescent="0.3">
      <c r="A14" s="22" t="s">
        <v>14</v>
      </c>
      <c r="B14" s="23"/>
      <c r="C14" s="24"/>
      <c r="D14" s="25">
        <f>SUM(D13:D13)</f>
        <v>17.84</v>
      </c>
      <c r="E14" s="24"/>
      <c r="F14" s="26"/>
    </row>
    <row r="15" spans="1:6" x14ac:dyDescent="0.25">
      <c r="A15" s="9" t="s">
        <v>26</v>
      </c>
      <c r="B15" s="14" t="s">
        <v>27</v>
      </c>
      <c r="C15" s="10" t="s">
        <v>24</v>
      </c>
      <c r="D15" s="18">
        <v>316.08</v>
      </c>
      <c r="E15" s="10">
        <v>3234</v>
      </c>
      <c r="F15" s="27" t="s">
        <v>28</v>
      </c>
    </row>
    <row r="16" spans="1:6" ht="27" customHeight="1" thickBot="1" x14ac:dyDescent="0.3">
      <c r="A16" s="22" t="s">
        <v>14</v>
      </c>
      <c r="B16" s="23"/>
      <c r="C16" s="24"/>
      <c r="D16" s="25">
        <f>SUM(D15:D15)</f>
        <v>316.08</v>
      </c>
      <c r="E16" s="24"/>
      <c r="F16" s="26"/>
    </row>
    <row r="17" spans="1:6" x14ac:dyDescent="0.25">
      <c r="A17" s="9" t="s">
        <v>29</v>
      </c>
      <c r="B17" s="14" t="s">
        <v>30</v>
      </c>
      <c r="C17" s="10" t="s">
        <v>24</v>
      </c>
      <c r="D17" s="18">
        <v>473.96</v>
      </c>
      <c r="E17" s="10">
        <v>3234</v>
      </c>
      <c r="F17" s="27" t="s">
        <v>28</v>
      </c>
    </row>
    <row r="18" spans="1:6" ht="27" customHeight="1" thickBot="1" x14ac:dyDescent="0.3">
      <c r="A18" s="22" t="s">
        <v>14</v>
      </c>
      <c r="B18" s="23"/>
      <c r="C18" s="24"/>
      <c r="D18" s="25">
        <f>SUM(D17:D17)</f>
        <v>473.96</v>
      </c>
      <c r="E18" s="24"/>
      <c r="F18" s="26"/>
    </row>
    <row r="19" spans="1:6" x14ac:dyDescent="0.25">
      <c r="A19" s="9" t="s">
        <v>31</v>
      </c>
      <c r="B19" s="14" t="s">
        <v>32</v>
      </c>
      <c r="C19" s="10" t="s">
        <v>33</v>
      </c>
      <c r="D19" s="18">
        <v>0.03</v>
      </c>
      <c r="E19" s="10">
        <v>3231</v>
      </c>
      <c r="F19" s="27" t="s">
        <v>34</v>
      </c>
    </row>
    <row r="20" spans="1:6" ht="27" customHeight="1" thickBot="1" x14ac:dyDescent="0.3">
      <c r="A20" s="22" t="s">
        <v>14</v>
      </c>
      <c r="B20" s="23"/>
      <c r="C20" s="24"/>
      <c r="D20" s="25">
        <f>SUM(D19:D19)</f>
        <v>0.03</v>
      </c>
      <c r="E20" s="24"/>
      <c r="F20" s="26"/>
    </row>
    <row r="21" spans="1:6" x14ac:dyDescent="0.25">
      <c r="A21" s="9" t="s">
        <v>35</v>
      </c>
      <c r="B21" s="14" t="s">
        <v>36</v>
      </c>
      <c r="C21" s="10" t="s">
        <v>24</v>
      </c>
      <c r="D21" s="18">
        <v>77.489999999999995</v>
      </c>
      <c r="E21" s="10">
        <v>3231</v>
      </c>
      <c r="F21" s="27" t="s">
        <v>34</v>
      </c>
    </row>
    <row r="22" spans="1:6" ht="27" customHeight="1" thickBot="1" x14ac:dyDescent="0.3">
      <c r="A22" s="22" t="s">
        <v>14</v>
      </c>
      <c r="B22" s="23"/>
      <c r="C22" s="24"/>
      <c r="D22" s="25">
        <f>SUM(D21:D21)</f>
        <v>77.489999999999995</v>
      </c>
      <c r="E22" s="24"/>
      <c r="F22" s="26"/>
    </row>
    <row r="23" spans="1:6" x14ac:dyDescent="0.25">
      <c r="A23" s="9" t="s">
        <v>37</v>
      </c>
      <c r="B23" s="14" t="s">
        <v>38</v>
      </c>
      <c r="C23" s="10" t="s">
        <v>17</v>
      </c>
      <c r="D23" s="18">
        <v>696.94</v>
      </c>
      <c r="E23" s="10">
        <v>4241</v>
      </c>
      <c r="F23" s="27" t="s">
        <v>18</v>
      </c>
    </row>
    <row r="24" spans="1:6" ht="27" customHeight="1" thickBot="1" x14ac:dyDescent="0.3">
      <c r="A24" s="22" t="s">
        <v>14</v>
      </c>
      <c r="B24" s="23"/>
      <c r="C24" s="24"/>
      <c r="D24" s="25">
        <f>SUM(D23:D23)</f>
        <v>696.94</v>
      </c>
      <c r="E24" s="24"/>
      <c r="F24" s="26"/>
    </row>
    <row r="25" spans="1:6" x14ac:dyDescent="0.25">
      <c r="A25" s="9" t="s">
        <v>39</v>
      </c>
      <c r="B25" s="14" t="s">
        <v>40</v>
      </c>
      <c r="C25" s="10" t="s">
        <v>24</v>
      </c>
      <c r="D25" s="18">
        <v>1071</v>
      </c>
      <c r="E25" s="10">
        <v>4241</v>
      </c>
      <c r="F25" s="27" t="s">
        <v>18</v>
      </c>
    </row>
    <row r="26" spans="1:6" ht="27" customHeight="1" thickBot="1" x14ac:dyDescent="0.3">
      <c r="A26" s="22" t="s">
        <v>14</v>
      </c>
      <c r="B26" s="23"/>
      <c r="C26" s="24"/>
      <c r="D26" s="25">
        <f>SUM(D25:D25)</f>
        <v>1071</v>
      </c>
      <c r="E26" s="24"/>
      <c r="F26" s="26"/>
    </row>
    <row r="27" spans="1:6" x14ac:dyDescent="0.25">
      <c r="A27" s="9" t="s">
        <v>41</v>
      </c>
      <c r="B27" s="14" t="s">
        <v>42</v>
      </c>
      <c r="C27" s="10" t="s">
        <v>24</v>
      </c>
      <c r="D27" s="18">
        <v>408.06</v>
      </c>
      <c r="E27" s="10">
        <v>3222</v>
      </c>
      <c r="F27" s="27" t="s">
        <v>13</v>
      </c>
    </row>
    <row r="28" spans="1:6" ht="27" customHeight="1" thickBot="1" x14ac:dyDescent="0.3">
      <c r="A28" s="22" t="s">
        <v>14</v>
      </c>
      <c r="B28" s="23"/>
      <c r="C28" s="24"/>
      <c r="D28" s="25">
        <f>SUM(D27:D27)</f>
        <v>408.06</v>
      </c>
      <c r="E28" s="24"/>
      <c r="F28" s="26"/>
    </row>
    <row r="29" spans="1:6" x14ac:dyDescent="0.25">
      <c r="A29" s="9" t="s">
        <v>43</v>
      </c>
      <c r="B29" s="14" t="s">
        <v>44</v>
      </c>
      <c r="C29" s="10" t="s">
        <v>45</v>
      </c>
      <c r="D29" s="18">
        <v>150</v>
      </c>
      <c r="E29" s="10">
        <v>3238</v>
      </c>
      <c r="F29" s="27" t="s">
        <v>25</v>
      </c>
    </row>
    <row r="30" spans="1:6" ht="27" customHeight="1" thickBot="1" x14ac:dyDescent="0.3">
      <c r="A30" s="22" t="s">
        <v>14</v>
      </c>
      <c r="B30" s="23"/>
      <c r="C30" s="24"/>
      <c r="D30" s="25">
        <f>SUM(D29:D29)</f>
        <v>150</v>
      </c>
      <c r="E30" s="24"/>
      <c r="F30" s="26"/>
    </row>
    <row r="31" spans="1:6" x14ac:dyDescent="0.25">
      <c r="A31" s="9" t="s">
        <v>46</v>
      </c>
      <c r="B31" s="14" t="s">
        <v>47</v>
      </c>
      <c r="C31" s="10" t="s">
        <v>48</v>
      </c>
      <c r="D31" s="18">
        <v>21.72</v>
      </c>
      <c r="E31" s="10">
        <v>3231</v>
      </c>
      <c r="F31" s="27" t="s">
        <v>34</v>
      </c>
    </row>
    <row r="32" spans="1:6" ht="27" customHeight="1" thickBot="1" x14ac:dyDescent="0.3">
      <c r="A32" s="22" t="s">
        <v>14</v>
      </c>
      <c r="B32" s="23"/>
      <c r="C32" s="24"/>
      <c r="D32" s="25">
        <f>SUM(D31:D31)</f>
        <v>21.72</v>
      </c>
      <c r="E32" s="24"/>
      <c r="F32" s="26"/>
    </row>
    <row r="33" spans="1:6" x14ac:dyDescent="0.25">
      <c r="A33" s="9" t="s">
        <v>49</v>
      </c>
      <c r="B33" s="14" t="s">
        <v>50</v>
      </c>
      <c r="C33" s="10" t="s">
        <v>51</v>
      </c>
      <c r="D33" s="18">
        <v>480.71</v>
      </c>
      <c r="E33" s="10">
        <v>3221</v>
      </c>
      <c r="F33" s="27" t="s">
        <v>21</v>
      </c>
    </row>
    <row r="34" spans="1:6" ht="27" customHeight="1" thickBot="1" x14ac:dyDescent="0.3">
      <c r="A34" s="22" t="s">
        <v>14</v>
      </c>
      <c r="B34" s="23"/>
      <c r="C34" s="24"/>
      <c r="D34" s="25">
        <f>SUM(D33:D33)</f>
        <v>480.71</v>
      </c>
      <c r="E34" s="24"/>
      <c r="F34" s="26"/>
    </row>
    <row r="35" spans="1:6" x14ac:dyDescent="0.25">
      <c r="A35" s="9" t="s">
        <v>52</v>
      </c>
      <c r="B35" s="14" t="s">
        <v>53</v>
      </c>
      <c r="C35" s="10" t="s">
        <v>24</v>
      </c>
      <c r="D35" s="18">
        <v>334.76</v>
      </c>
      <c r="E35" s="10">
        <v>4241</v>
      </c>
      <c r="F35" s="27" t="s">
        <v>18</v>
      </c>
    </row>
    <row r="36" spans="1:6" ht="27" customHeight="1" thickBot="1" x14ac:dyDescent="0.3">
      <c r="A36" s="22" t="s">
        <v>14</v>
      </c>
      <c r="B36" s="23"/>
      <c r="C36" s="24"/>
      <c r="D36" s="25">
        <f>SUM(D35:D35)</f>
        <v>334.76</v>
      </c>
      <c r="E36" s="24"/>
      <c r="F36" s="26"/>
    </row>
    <row r="37" spans="1:6" x14ac:dyDescent="0.25">
      <c r="A37" s="9" t="s">
        <v>54</v>
      </c>
      <c r="B37" s="14" t="s">
        <v>55</v>
      </c>
      <c r="C37" s="10" t="s">
        <v>24</v>
      </c>
      <c r="D37" s="18">
        <v>65.58</v>
      </c>
      <c r="E37" s="10">
        <v>3223</v>
      </c>
      <c r="F37" s="27" t="s">
        <v>56</v>
      </c>
    </row>
    <row r="38" spans="1:6" ht="27" customHeight="1" thickBot="1" x14ac:dyDescent="0.3">
      <c r="A38" s="22" t="s">
        <v>14</v>
      </c>
      <c r="B38" s="23"/>
      <c r="C38" s="24"/>
      <c r="D38" s="25">
        <f>SUM(D37:D37)</f>
        <v>65.58</v>
      </c>
      <c r="E38" s="24"/>
      <c r="F38" s="26"/>
    </row>
    <row r="39" spans="1:6" x14ac:dyDescent="0.25">
      <c r="A39" s="9" t="s">
        <v>57</v>
      </c>
      <c r="B39" s="14" t="s">
        <v>58</v>
      </c>
      <c r="C39" s="10" t="s">
        <v>24</v>
      </c>
      <c r="D39" s="18">
        <v>60.95</v>
      </c>
      <c r="E39" s="10">
        <v>3234</v>
      </c>
      <c r="F39" s="27" t="s">
        <v>28</v>
      </c>
    </row>
    <row r="40" spans="1:6" ht="27" customHeight="1" thickBot="1" x14ac:dyDescent="0.3">
      <c r="A40" s="22" t="s">
        <v>14</v>
      </c>
      <c r="B40" s="23"/>
      <c r="C40" s="24"/>
      <c r="D40" s="25">
        <f>SUM(D39:D39)</f>
        <v>60.95</v>
      </c>
      <c r="E40" s="24"/>
      <c r="F40" s="26"/>
    </row>
    <row r="41" spans="1:6" x14ac:dyDescent="0.25">
      <c r="A41" s="9" t="s">
        <v>59</v>
      </c>
      <c r="B41" s="14" t="s">
        <v>60</v>
      </c>
      <c r="C41" s="10" t="s">
        <v>61</v>
      </c>
      <c r="D41" s="18">
        <v>256.3</v>
      </c>
      <c r="E41" s="10">
        <v>3221</v>
      </c>
      <c r="F41" s="27" t="s">
        <v>21</v>
      </c>
    </row>
    <row r="42" spans="1:6" ht="27" customHeight="1" thickBot="1" x14ac:dyDescent="0.3">
      <c r="A42" s="22" t="s">
        <v>14</v>
      </c>
      <c r="B42" s="23"/>
      <c r="C42" s="24"/>
      <c r="D42" s="25">
        <f>SUM(D41:D41)</f>
        <v>256.3</v>
      </c>
      <c r="E42" s="24"/>
      <c r="F42" s="26"/>
    </row>
    <row r="43" spans="1:6" x14ac:dyDescent="0.25">
      <c r="A43" s="9" t="s">
        <v>62</v>
      </c>
      <c r="B43" s="14" t="s">
        <v>63</v>
      </c>
      <c r="C43" s="10" t="s">
        <v>48</v>
      </c>
      <c r="D43" s="18">
        <v>245.54</v>
      </c>
      <c r="E43" s="10">
        <v>3234</v>
      </c>
      <c r="F43" s="27" t="s">
        <v>28</v>
      </c>
    </row>
    <row r="44" spans="1:6" ht="27" customHeight="1" thickBot="1" x14ac:dyDescent="0.3">
      <c r="A44" s="22" t="s">
        <v>14</v>
      </c>
      <c r="B44" s="23"/>
      <c r="C44" s="24"/>
      <c r="D44" s="25">
        <f>SUM(D43:D43)</f>
        <v>245.54</v>
      </c>
      <c r="E44" s="24"/>
      <c r="F44" s="26"/>
    </row>
    <row r="45" spans="1:6" x14ac:dyDescent="0.25">
      <c r="A45" s="9" t="s">
        <v>62</v>
      </c>
      <c r="B45" s="14" t="s">
        <v>64</v>
      </c>
      <c r="C45" s="10"/>
      <c r="D45" s="18">
        <v>1.33</v>
      </c>
      <c r="E45" s="10">
        <v>3212</v>
      </c>
      <c r="F45" s="27" t="s">
        <v>65</v>
      </c>
    </row>
    <row r="46" spans="1:6" ht="27" customHeight="1" thickBot="1" x14ac:dyDescent="0.3">
      <c r="A46" s="22" t="s">
        <v>14</v>
      </c>
      <c r="B46" s="23"/>
      <c r="C46" s="24"/>
      <c r="D46" s="25">
        <f>SUM(D45:D45)</f>
        <v>1.33</v>
      </c>
      <c r="E46" s="24"/>
      <c r="F46" s="26"/>
    </row>
    <row r="47" spans="1:6" x14ac:dyDescent="0.25">
      <c r="A47" s="9" t="s">
        <v>66</v>
      </c>
      <c r="B47" s="14" t="s">
        <v>67</v>
      </c>
      <c r="C47" s="10" t="s">
        <v>17</v>
      </c>
      <c r="D47" s="18">
        <v>384.9</v>
      </c>
      <c r="E47" s="10">
        <v>3232</v>
      </c>
      <c r="F47" s="27" t="s">
        <v>68</v>
      </c>
    </row>
    <row r="48" spans="1:6" ht="27" customHeight="1" thickBot="1" x14ac:dyDescent="0.3">
      <c r="A48" s="22" t="s">
        <v>14</v>
      </c>
      <c r="B48" s="23"/>
      <c r="C48" s="24"/>
      <c r="D48" s="25">
        <f>SUM(D47:D47)</f>
        <v>384.9</v>
      </c>
      <c r="E48" s="24"/>
      <c r="F48" s="26"/>
    </row>
    <row r="49" spans="1:6" x14ac:dyDescent="0.25">
      <c r="A49" s="9" t="s">
        <v>69</v>
      </c>
      <c r="B49" s="14" t="s">
        <v>70</v>
      </c>
      <c r="C49" s="10" t="s">
        <v>71</v>
      </c>
      <c r="D49" s="18">
        <v>240</v>
      </c>
      <c r="E49" s="10">
        <v>3222</v>
      </c>
      <c r="F49" s="27" t="s">
        <v>13</v>
      </c>
    </row>
    <row r="50" spans="1:6" ht="27" customHeight="1" thickBot="1" x14ac:dyDescent="0.3">
      <c r="A50" s="22" t="s">
        <v>14</v>
      </c>
      <c r="B50" s="23"/>
      <c r="C50" s="24"/>
      <c r="D50" s="25">
        <f>SUM(D49:D49)</f>
        <v>240</v>
      </c>
      <c r="E50" s="24"/>
      <c r="F50" s="26"/>
    </row>
    <row r="51" spans="1:6" x14ac:dyDescent="0.25">
      <c r="A51" s="9" t="s">
        <v>72</v>
      </c>
      <c r="B51" s="14" t="s">
        <v>73</v>
      </c>
      <c r="C51" s="10" t="s">
        <v>74</v>
      </c>
      <c r="D51" s="18">
        <v>2428.12</v>
      </c>
      <c r="E51" s="10">
        <v>3222</v>
      </c>
      <c r="F51" s="27" t="s">
        <v>13</v>
      </c>
    </row>
    <row r="52" spans="1:6" ht="27" customHeight="1" thickBot="1" x14ac:dyDescent="0.3">
      <c r="A52" s="22" t="s">
        <v>14</v>
      </c>
      <c r="B52" s="23"/>
      <c r="C52" s="24"/>
      <c r="D52" s="25">
        <f>SUM(D51:D51)</f>
        <v>2428.12</v>
      </c>
      <c r="E52" s="24"/>
      <c r="F52" s="26"/>
    </row>
    <row r="53" spans="1:6" x14ac:dyDescent="0.25">
      <c r="A53" s="9" t="s">
        <v>75</v>
      </c>
      <c r="B53" s="14" t="s">
        <v>76</v>
      </c>
      <c r="C53" s="10" t="s">
        <v>17</v>
      </c>
      <c r="D53" s="18">
        <v>1797.38</v>
      </c>
      <c r="E53" s="10">
        <v>3223</v>
      </c>
      <c r="F53" s="27" t="s">
        <v>56</v>
      </c>
    </row>
    <row r="54" spans="1:6" ht="27" customHeight="1" thickBot="1" x14ac:dyDescent="0.3">
      <c r="A54" s="22" t="s">
        <v>14</v>
      </c>
      <c r="B54" s="23"/>
      <c r="C54" s="24"/>
      <c r="D54" s="25">
        <f>SUM(D53:D53)</f>
        <v>1797.38</v>
      </c>
      <c r="E54" s="24"/>
      <c r="F54" s="26"/>
    </row>
    <row r="55" spans="1:6" x14ac:dyDescent="0.25">
      <c r="A55" s="9" t="s">
        <v>77</v>
      </c>
      <c r="B55" s="14" t="s">
        <v>78</v>
      </c>
      <c r="C55" s="10" t="s">
        <v>17</v>
      </c>
      <c r="D55" s="18">
        <v>94.19</v>
      </c>
      <c r="E55" s="10">
        <v>4241</v>
      </c>
      <c r="F55" s="27" t="s">
        <v>18</v>
      </c>
    </row>
    <row r="56" spans="1:6" ht="27" customHeight="1" thickBot="1" x14ac:dyDescent="0.3">
      <c r="A56" s="22" t="s">
        <v>14</v>
      </c>
      <c r="B56" s="23"/>
      <c r="C56" s="24"/>
      <c r="D56" s="25">
        <f>SUM(D55:D55)</f>
        <v>94.19</v>
      </c>
      <c r="E56" s="24"/>
      <c r="F56" s="26"/>
    </row>
    <row r="57" spans="1:6" x14ac:dyDescent="0.25">
      <c r="A57" s="9" t="s">
        <v>79</v>
      </c>
      <c r="B57" s="14" t="s">
        <v>80</v>
      </c>
      <c r="C57" s="10" t="s">
        <v>81</v>
      </c>
      <c r="D57" s="18">
        <v>3196.42</v>
      </c>
      <c r="E57" s="10">
        <v>3223</v>
      </c>
      <c r="F57" s="27" t="s">
        <v>56</v>
      </c>
    </row>
    <row r="58" spans="1:6" ht="27" customHeight="1" thickBot="1" x14ac:dyDescent="0.3">
      <c r="A58" s="22" t="s">
        <v>14</v>
      </c>
      <c r="B58" s="23"/>
      <c r="C58" s="24"/>
      <c r="D58" s="25">
        <f>SUM(D57:D57)</f>
        <v>3196.42</v>
      </c>
      <c r="E58" s="24"/>
      <c r="F58" s="26"/>
    </row>
    <row r="59" spans="1:6" x14ac:dyDescent="0.25">
      <c r="A59" s="9" t="s">
        <v>82</v>
      </c>
      <c r="B59" s="14" t="s">
        <v>83</v>
      </c>
      <c r="C59" s="10" t="s">
        <v>24</v>
      </c>
      <c r="D59" s="18">
        <v>8956.36</v>
      </c>
      <c r="E59" s="10">
        <v>4241</v>
      </c>
      <c r="F59" s="27" t="s">
        <v>18</v>
      </c>
    </row>
    <row r="60" spans="1:6" ht="27" customHeight="1" thickBot="1" x14ac:dyDescent="0.3">
      <c r="A60" s="22" t="s">
        <v>14</v>
      </c>
      <c r="B60" s="23"/>
      <c r="C60" s="24"/>
      <c r="D60" s="25">
        <f>SUM(D59:D59)</f>
        <v>8956.36</v>
      </c>
      <c r="E60" s="24"/>
      <c r="F60" s="26"/>
    </row>
    <row r="61" spans="1:6" x14ac:dyDescent="0.25">
      <c r="A61" s="9" t="s">
        <v>84</v>
      </c>
      <c r="B61" s="14" t="s">
        <v>85</v>
      </c>
      <c r="C61" s="10" t="s">
        <v>86</v>
      </c>
      <c r="D61" s="18">
        <v>129.38</v>
      </c>
      <c r="E61" s="10">
        <v>3221</v>
      </c>
      <c r="F61" s="27" t="s">
        <v>21</v>
      </c>
    </row>
    <row r="62" spans="1:6" ht="27" customHeight="1" thickBot="1" x14ac:dyDescent="0.3">
      <c r="A62" s="22" t="s">
        <v>14</v>
      </c>
      <c r="B62" s="23"/>
      <c r="C62" s="24"/>
      <c r="D62" s="25">
        <f>SUM(D61:D61)</f>
        <v>129.38</v>
      </c>
      <c r="E62" s="24"/>
      <c r="F62" s="26"/>
    </row>
    <row r="63" spans="1:6" x14ac:dyDescent="0.25">
      <c r="A63" s="9" t="s">
        <v>87</v>
      </c>
      <c r="B63" s="14" t="s">
        <v>88</v>
      </c>
      <c r="C63" s="10" t="s">
        <v>24</v>
      </c>
      <c r="D63" s="18">
        <v>99.29</v>
      </c>
      <c r="E63" s="10">
        <v>3236</v>
      </c>
      <c r="F63" s="27" t="s">
        <v>89</v>
      </c>
    </row>
    <row r="64" spans="1:6" ht="27" customHeight="1" thickBot="1" x14ac:dyDescent="0.3">
      <c r="A64" s="22" t="s">
        <v>14</v>
      </c>
      <c r="B64" s="23"/>
      <c r="C64" s="24"/>
      <c r="D64" s="25">
        <f>SUM(D63:D63)</f>
        <v>99.29</v>
      </c>
      <c r="E64" s="24"/>
      <c r="F64" s="26"/>
    </row>
    <row r="65" spans="1:6" x14ac:dyDescent="0.25">
      <c r="A65" s="9" t="s">
        <v>90</v>
      </c>
      <c r="B65" s="14" t="s">
        <v>91</v>
      </c>
      <c r="C65" s="10" t="s">
        <v>92</v>
      </c>
      <c r="D65" s="18">
        <v>332.8</v>
      </c>
      <c r="E65" s="10">
        <v>3222</v>
      </c>
      <c r="F65" s="27" t="s">
        <v>13</v>
      </c>
    </row>
    <row r="66" spans="1:6" ht="27" customHeight="1" thickBot="1" x14ac:dyDescent="0.3">
      <c r="A66" s="22" t="s">
        <v>14</v>
      </c>
      <c r="B66" s="23"/>
      <c r="C66" s="24"/>
      <c r="D66" s="25">
        <f>SUM(D65:D65)</f>
        <v>332.8</v>
      </c>
      <c r="E66" s="24"/>
      <c r="F66" s="26"/>
    </row>
    <row r="67" spans="1:6" x14ac:dyDescent="0.25">
      <c r="A67" s="9" t="s">
        <v>93</v>
      </c>
      <c r="B67" s="14" t="s">
        <v>94</v>
      </c>
      <c r="C67" s="10" t="s">
        <v>48</v>
      </c>
      <c r="D67" s="18">
        <v>50</v>
      </c>
      <c r="E67" s="10">
        <v>3221</v>
      </c>
      <c r="F67" s="27" t="s">
        <v>21</v>
      </c>
    </row>
    <row r="68" spans="1:6" x14ac:dyDescent="0.25">
      <c r="A68" s="9"/>
      <c r="B68" s="14"/>
      <c r="C68" s="10"/>
      <c r="D68" s="18">
        <v>199.09</v>
      </c>
      <c r="E68" s="10">
        <v>3232</v>
      </c>
      <c r="F68" s="28" t="s">
        <v>68</v>
      </c>
    </row>
    <row r="69" spans="1:6" ht="27" customHeight="1" thickBot="1" x14ac:dyDescent="0.3">
      <c r="A69" s="22" t="s">
        <v>14</v>
      </c>
      <c r="B69" s="23"/>
      <c r="C69" s="24"/>
      <c r="D69" s="25">
        <f>SUM(D67:D68)</f>
        <v>249.09</v>
      </c>
      <c r="E69" s="24"/>
      <c r="F69" s="26"/>
    </row>
    <row r="70" spans="1:6" x14ac:dyDescent="0.25">
      <c r="A70" s="9" t="s">
        <v>95</v>
      </c>
      <c r="B70" s="14" t="s">
        <v>96</v>
      </c>
      <c r="C70" s="10" t="s">
        <v>17</v>
      </c>
      <c r="D70" s="18">
        <v>17.98</v>
      </c>
      <c r="E70" s="10">
        <v>3231</v>
      </c>
      <c r="F70" s="27" t="s">
        <v>34</v>
      </c>
    </row>
    <row r="71" spans="1:6" ht="27" customHeight="1" thickBot="1" x14ac:dyDescent="0.3">
      <c r="A71" s="22" t="s">
        <v>14</v>
      </c>
      <c r="B71" s="23"/>
      <c r="C71" s="24"/>
      <c r="D71" s="25">
        <f>SUM(D70:D70)</f>
        <v>17.98</v>
      </c>
      <c r="E71" s="24"/>
      <c r="F71" s="26"/>
    </row>
    <row r="72" spans="1:6" x14ac:dyDescent="0.25">
      <c r="A72" s="9" t="s">
        <v>97</v>
      </c>
      <c r="B72" s="14" t="s">
        <v>98</v>
      </c>
      <c r="C72" s="10" t="s">
        <v>48</v>
      </c>
      <c r="D72" s="18">
        <v>13.95</v>
      </c>
      <c r="E72" s="10">
        <v>3239</v>
      </c>
      <c r="F72" s="27" t="s">
        <v>99</v>
      </c>
    </row>
    <row r="73" spans="1:6" ht="27" customHeight="1" thickBot="1" x14ac:dyDescent="0.3">
      <c r="A73" s="22" t="s">
        <v>14</v>
      </c>
      <c r="B73" s="23"/>
      <c r="C73" s="24"/>
      <c r="D73" s="25">
        <f>SUM(D72:D72)</f>
        <v>13.95</v>
      </c>
      <c r="E73" s="24"/>
      <c r="F73" s="26"/>
    </row>
    <row r="74" spans="1:6" x14ac:dyDescent="0.25">
      <c r="A74" s="9" t="s">
        <v>100</v>
      </c>
      <c r="B74" s="14" t="s">
        <v>101</v>
      </c>
      <c r="C74" s="10" t="s">
        <v>17</v>
      </c>
      <c r="D74" s="18">
        <v>50</v>
      </c>
      <c r="E74" s="10">
        <v>3237</v>
      </c>
      <c r="F74" s="27" t="s">
        <v>102</v>
      </c>
    </row>
    <row r="75" spans="1:6" ht="27" customHeight="1" thickBot="1" x14ac:dyDescent="0.3">
      <c r="A75" s="22" t="s">
        <v>14</v>
      </c>
      <c r="B75" s="23"/>
      <c r="C75" s="24"/>
      <c r="D75" s="25">
        <f>SUM(D74:D74)</f>
        <v>50</v>
      </c>
      <c r="E75" s="24"/>
      <c r="F75" s="26"/>
    </row>
    <row r="76" spans="1:6" x14ac:dyDescent="0.25">
      <c r="A76" s="9" t="s">
        <v>103</v>
      </c>
      <c r="B76" s="14" t="s">
        <v>104</v>
      </c>
      <c r="C76" s="10" t="s">
        <v>24</v>
      </c>
      <c r="D76" s="18">
        <v>150</v>
      </c>
      <c r="E76" s="10">
        <v>3239</v>
      </c>
      <c r="F76" s="27" t="s">
        <v>99</v>
      </c>
    </row>
    <row r="77" spans="1:6" ht="27" customHeight="1" thickBot="1" x14ac:dyDescent="0.3">
      <c r="A77" s="22" t="s">
        <v>14</v>
      </c>
      <c r="B77" s="23"/>
      <c r="C77" s="24"/>
      <c r="D77" s="25">
        <f>SUM(D76:D76)</f>
        <v>150</v>
      </c>
      <c r="E77" s="24"/>
      <c r="F77" s="26"/>
    </row>
    <row r="78" spans="1:6" x14ac:dyDescent="0.25">
      <c r="A78" s="9" t="s">
        <v>105</v>
      </c>
      <c r="B78" s="14" t="s">
        <v>106</v>
      </c>
      <c r="C78" s="10" t="s">
        <v>24</v>
      </c>
      <c r="D78" s="18">
        <v>4835.3</v>
      </c>
      <c r="E78" s="10">
        <v>4241</v>
      </c>
      <c r="F78" s="27" t="s">
        <v>18</v>
      </c>
    </row>
    <row r="79" spans="1:6" ht="27" customHeight="1" thickBot="1" x14ac:dyDescent="0.3">
      <c r="A79" s="22" t="s">
        <v>14</v>
      </c>
      <c r="B79" s="23"/>
      <c r="C79" s="24"/>
      <c r="D79" s="25">
        <f>SUM(D78:D78)</f>
        <v>4835.3</v>
      </c>
      <c r="E79" s="24"/>
      <c r="F79" s="26"/>
    </row>
    <row r="80" spans="1:6" x14ac:dyDescent="0.25">
      <c r="A80" s="9" t="s">
        <v>107</v>
      </c>
      <c r="B80" s="14" t="s">
        <v>108</v>
      </c>
      <c r="C80" s="10" t="s">
        <v>109</v>
      </c>
      <c r="D80" s="18">
        <v>5.25</v>
      </c>
      <c r="E80" s="10">
        <v>3235</v>
      </c>
      <c r="F80" s="27" t="s">
        <v>110</v>
      </c>
    </row>
    <row r="81" spans="1:6" ht="27" customHeight="1" thickBot="1" x14ac:dyDescent="0.3">
      <c r="A81" s="22" t="s">
        <v>14</v>
      </c>
      <c r="B81" s="23"/>
      <c r="C81" s="24"/>
      <c r="D81" s="25">
        <f>SUM(D80:D80)</f>
        <v>5.25</v>
      </c>
      <c r="E81" s="24"/>
      <c r="F81" s="26"/>
    </row>
    <row r="82" spans="1:6" x14ac:dyDescent="0.25">
      <c r="A82" s="9"/>
      <c r="B82" s="14"/>
      <c r="C82" s="10"/>
      <c r="D82" s="18">
        <v>16020.4</v>
      </c>
      <c r="E82" s="10">
        <v>3111</v>
      </c>
      <c r="F82" s="27" t="s">
        <v>111</v>
      </c>
    </row>
    <row r="83" spans="1:6" x14ac:dyDescent="0.25">
      <c r="A83" s="9"/>
      <c r="B83" s="14"/>
      <c r="C83" s="10"/>
      <c r="D83" s="18">
        <v>72121.98</v>
      </c>
      <c r="E83" s="10">
        <v>3111</v>
      </c>
      <c r="F83" s="28" t="s">
        <v>111</v>
      </c>
    </row>
    <row r="84" spans="1:6" x14ac:dyDescent="0.25">
      <c r="A84" s="9"/>
      <c r="B84" s="14"/>
      <c r="C84" s="10"/>
      <c r="D84" s="18">
        <v>98279.29</v>
      </c>
      <c r="E84" s="10">
        <v>3111</v>
      </c>
      <c r="F84" s="28" t="s">
        <v>111</v>
      </c>
    </row>
    <row r="85" spans="1:6" x14ac:dyDescent="0.25">
      <c r="A85" s="9"/>
      <c r="B85" s="14"/>
      <c r="C85" s="10"/>
      <c r="D85" s="18">
        <v>2391.1799999999998</v>
      </c>
      <c r="E85" s="10">
        <v>3113</v>
      </c>
      <c r="F85" s="28" t="s">
        <v>112</v>
      </c>
    </row>
    <row r="86" spans="1:6" x14ac:dyDescent="0.25">
      <c r="A86" s="9"/>
      <c r="B86" s="14"/>
      <c r="C86" s="10"/>
      <c r="D86" s="18">
        <v>324.85000000000002</v>
      </c>
      <c r="E86" s="10">
        <v>3114</v>
      </c>
      <c r="F86" s="28" t="s">
        <v>113</v>
      </c>
    </row>
    <row r="87" spans="1:6" x14ac:dyDescent="0.25">
      <c r="A87" s="9"/>
      <c r="B87" s="14"/>
      <c r="C87" s="10"/>
      <c r="D87" s="18">
        <v>1767.8</v>
      </c>
      <c r="E87" s="10">
        <v>3115</v>
      </c>
      <c r="F87" s="28" t="s">
        <v>114</v>
      </c>
    </row>
    <row r="88" spans="1:6" x14ac:dyDescent="0.25">
      <c r="A88" s="9"/>
      <c r="B88" s="14"/>
      <c r="C88" s="10"/>
      <c r="D88" s="18">
        <v>320.72000000000003</v>
      </c>
      <c r="E88" s="10">
        <v>3121</v>
      </c>
      <c r="F88" s="28" t="s">
        <v>115</v>
      </c>
    </row>
    <row r="89" spans="1:6" x14ac:dyDescent="0.25">
      <c r="A89" s="9"/>
      <c r="B89" s="14"/>
      <c r="C89" s="10"/>
      <c r="D89" s="18">
        <v>965</v>
      </c>
      <c r="E89" s="10">
        <v>3122</v>
      </c>
      <c r="F89" s="28" t="s">
        <v>125</v>
      </c>
    </row>
    <row r="90" spans="1:6" x14ac:dyDescent="0.25">
      <c r="A90" s="9"/>
      <c r="B90" s="14"/>
      <c r="C90" s="10"/>
      <c r="D90" s="18">
        <v>17342.07</v>
      </c>
      <c r="E90" s="10">
        <v>3132</v>
      </c>
      <c r="F90" s="28" t="s">
        <v>116</v>
      </c>
    </row>
    <row r="91" spans="1:6" x14ac:dyDescent="0.25">
      <c r="A91" s="9"/>
      <c r="B91" s="14"/>
      <c r="C91" s="10"/>
      <c r="D91" s="18">
        <v>2254.08</v>
      </c>
      <c r="E91" s="10">
        <v>3140</v>
      </c>
      <c r="F91" s="28" t="s">
        <v>117</v>
      </c>
    </row>
    <row r="92" spans="1:6" x14ac:dyDescent="0.25">
      <c r="A92" s="9"/>
      <c r="B92" s="14"/>
      <c r="C92" s="10"/>
      <c r="D92" s="18">
        <v>16175.48</v>
      </c>
      <c r="E92" s="10">
        <v>3140</v>
      </c>
      <c r="F92" s="28" t="s">
        <v>117</v>
      </c>
    </row>
    <row r="93" spans="1:6" x14ac:dyDescent="0.25">
      <c r="A93" s="9"/>
      <c r="B93" s="14"/>
      <c r="C93" s="10"/>
      <c r="D93" s="18">
        <v>1328.74</v>
      </c>
      <c r="E93" s="10">
        <v>3150</v>
      </c>
      <c r="F93" s="28" t="s">
        <v>118</v>
      </c>
    </row>
    <row r="94" spans="1:6" x14ac:dyDescent="0.25">
      <c r="A94" s="9"/>
      <c r="B94" s="14"/>
      <c r="C94" s="10"/>
      <c r="D94" s="18">
        <v>9078.1200000000008</v>
      </c>
      <c r="E94" s="10">
        <v>3150</v>
      </c>
      <c r="F94" s="28" t="s">
        <v>118</v>
      </c>
    </row>
    <row r="95" spans="1:6" x14ac:dyDescent="0.25">
      <c r="A95" s="9"/>
      <c r="B95" s="14"/>
      <c r="C95" s="10"/>
      <c r="D95" s="18">
        <v>3656.32</v>
      </c>
      <c r="E95" s="10">
        <v>3151</v>
      </c>
      <c r="F95" s="28" t="s">
        <v>119</v>
      </c>
    </row>
    <row r="96" spans="1:6" x14ac:dyDescent="0.25">
      <c r="A96" s="9"/>
      <c r="B96" s="14"/>
      <c r="C96" s="10"/>
      <c r="D96" s="18">
        <v>26770.94</v>
      </c>
      <c r="E96" s="10">
        <v>3151</v>
      </c>
      <c r="F96" s="28" t="s">
        <v>119</v>
      </c>
    </row>
    <row r="97" spans="1:6" x14ac:dyDescent="0.25">
      <c r="A97" s="9"/>
      <c r="B97" s="14"/>
      <c r="C97" s="10"/>
      <c r="D97" s="18">
        <v>4384.8500000000004</v>
      </c>
      <c r="E97" s="10">
        <v>3162</v>
      </c>
      <c r="F97" s="28" t="s">
        <v>120</v>
      </c>
    </row>
    <row r="98" spans="1:6" x14ac:dyDescent="0.25">
      <c r="A98" s="9"/>
      <c r="B98" s="14"/>
      <c r="C98" s="10"/>
      <c r="D98" s="18">
        <v>14698.71</v>
      </c>
      <c r="E98" s="10">
        <v>3162</v>
      </c>
      <c r="F98" s="28" t="s">
        <v>120</v>
      </c>
    </row>
    <row r="99" spans="1:6" x14ac:dyDescent="0.25">
      <c r="A99" s="9"/>
      <c r="B99" s="14"/>
      <c r="C99" s="10"/>
      <c r="D99" s="18">
        <v>26.54</v>
      </c>
      <c r="E99" s="10">
        <v>3171</v>
      </c>
      <c r="F99" s="28" t="s">
        <v>121</v>
      </c>
    </row>
    <row r="100" spans="1:6" x14ac:dyDescent="0.25">
      <c r="A100" s="9"/>
      <c r="B100" s="14"/>
      <c r="C100" s="10"/>
      <c r="D100" s="18">
        <v>320.72000000000003</v>
      </c>
      <c r="E100" s="10">
        <v>3171</v>
      </c>
      <c r="F100" s="28" t="s">
        <v>121</v>
      </c>
    </row>
    <row r="101" spans="1:6" x14ac:dyDescent="0.25">
      <c r="A101" s="9"/>
      <c r="B101" s="14"/>
      <c r="C101" s="10"/>
      <c r="D101" s="18">
        <v>473.2</v>
      </c>
      <c r="E101" s="10">
        <v>3212</v>
      </c>
      <c r="F101" s="28" t="s">
        <v>65</v>
      </c>
    </row>
    <row r="102" spans="1:6" x14ac:dyDescent="0.25">
      <c r="A102" s="9"/>
      <c r="B102" s="14"/>
      <c r="C102" s="10"/>
      <c r="D102" s="18">
        <v>4373.2</v>
      </c>
      <c r="E102" s="10">
        <v>3212</v>
      </c>
      <c r="F102" s="28" t="s">
        <v>65</v>
      </c>
    </row>
    <row r="103" spans="1:6" x14ac:dyDescent="0.25">
      <c r="A103" s="9"/>
      <c r="B103" s="14"/>
      <c r="C103" s="10"/>
      <c r="D103" s="18">
        <v>5109.8999999999996</v>
      </c>
      <c r="E103" s="10">
        <v>3212</v>
      </c>
      <c r="F103" s="28" t="s">
        <v>65</v>
      </c>
    </row>
    <row r="104" spans="1:6" x14ac:dyDescent="0.25">
      <c r="A104" s="9"/>
      <c r="B104" s="14"/>
      <c r="C104" s="10"/>
      <c r="D104" s="18">
        <v>175.01</v>
      </c>
      <c r="E104" s="10">
        <v>3431</v>
      </c>
      <c r="F104" s="28" t="s">
        <v>122</v>
      </c>
    </row>
    <row r="105" spans="1:6" x14ac:dyDescent="0.25">
      <c r="A105" s="9"/>
      <c r="B105" s="14"/>
      <c r="C105" s="10"/>
      <c r="D105" s="18">
        <v>482.5</v>
      </c>
      <c r="E105" s="10">
        <v>3954</v>
      </c>
      <c r="F105" s="28" t="s">
        <v>123</v>
      </c>
    </row>
    <row r="106" spans="1:6" ht="21" customHeight="1" thickBot="1" x14ac:dyDescent="0.3">
      <c r="A106" s="22" t="s">
        <v>14</v>
      </c>
      <c r="B106" s="23"/>
      <c r="C106" s="24"/>
      <c r="D106" s="25">
        <f>SUM(D82:D105)</f>
        <v>298841.59999999998</v>
      </c>
      <c r="E106" s="24"/>
      <c r="F106" s="26"/>
    </row>
    <row r="107" spans="1:6" ht="15.75" thickBot="1" x14ac:dyDescent="0.3">
      <c r="A107" s="29" t="s">
        <v>124</v>
      </c>
      <c r="B107" s="30"/>
      <c r="C107" s="31"/>
      <c r="D107" s="32">
        <f>SUM(D8,D10,D12,D14,D16,D18,D20,D22,D24,D26,D28,D30,D32,D34,D36,D38,D40,D42,D44,D46,D48,D50,D52,D54,D56,D58,D60,D62,D64,D66,D69,D71,D73,D75,D77,D79,D81,D106)</f>
        <v>337520.31</v>
      </c>
      <c r="E107" s="31"/>
      <c r="F107" s="33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osodra1</cp:lastModifiedBy>
  <dcterms:created xsi:type="dcterms:W3CDTF">2024-03-05T11:42:46Z</dcterms:created>
  <dcterms:modified xsi:type="dcterms:W3CDTF">2024-03-13T08:04:00Z</dcterms:modified>
</cp:coreProperties>
</file>